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20.17\救急災害医療課\救急災害医療課\04_小児救急医療係\周産期\03_補助金\11_NICU等入院児の在宅移行支援事業\03事業の実施\R7\02_送付\"/>
    </mc:Choice>
  </mc:AlternateContent>
  <xr:revisionPtr revIDLastSave="0" documentId="8_{4356E7D8-0F64-42BD-8CF8-B9BE83A3452B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第１号様式(交付申請)" sheetId="10" r:id="rId1"/>
    <sheet name="様式１－１" sheetId="1" r:id="rId2"/>
    <sheet name="（記入例）第１号様式(交付申請) " sheetId="11" r:id="rId3"/>
    <sheet name="（記入例）様式１－１ (2)" sheetId="12" r:id="rId4"/>
  </sheets>
  <definedNames>
    <definedName name="_xlnm.Print_Area" localSheetId="2">'（記入例）第１号様式(交付申請) '!$A$1:$U$36</definedName>
    <definedName name="_xlnm.Print_Area" localSheetId="3">'（記入例）様式１－１ (2)'!$A$1:$AG$39</definedName>
    <definedName name="_xlnm.Print_Area" localSheetId="0">'第１号様式(交付申請)'!$A$1:$U$34</definedName>
    <definedName name="_xlnm.Print_Area" localSheetId="1">'様式１－１'!$A$1:$AG$39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2" l="1"/>
  <c r="J35" i="12" s="1"/>
  <c r="B33" i="12"/>
  <c r="J33" i="12" s="1"/>
  <c r="B31" i="12"/>
  <c r="J31" i="12" s="1"/>
  <c r="A29" i="12"/>
  <c r="A25" i="12"/>
  <c r="A21" i="12"/>
  <c r="L6" i="12"/>
  <c r="A6" i="12"/>
  <c r="O35" i="12" s="1"/>
  <c r="F26" i="11" s="1"/>
  <c r="A7" i="11"/>
  <c r="L6" i="1" l="1"/>
  <c r="A6" i="1"/>
  <c r="O35" i="1" s="1"/>
  <c r="A29" i="1" l="1"/>
  <c r="A5" i="10" l="1"/>
  <c r="B35" i="1" l="1"/>
  <c r="J35" i="1" s="1"/>
  <c r="B33" i="1"/>
  <c r="J33" i="1" s="1"/>
  <c r="F24" i="10" s="1"/>
  <c r="B31" i="1"/>
  <c r="J31" i="1" s="1"/>
  <c r="A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P3" authorId="0" shapeId="0" xr:uid="{00000000-0006-0000-00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東京都:各施設で文書番号を取得している場合は、記載してください。
無い場合は記載不要です。</t>
        </r>
      </text>
    </comment>
    <comment ref="K9" authorId="0" shapeId="0" xr:uid="{00000000-0006-0000-0000-000002000000}">
      <text>
        <r>
          <rPr>
            <b/>
            <sz val="10"/>
            <color indexed="81"/>
            <rFont val="ＭＳ Ｐゴシック"/>
            <family val="3"/>
            <charset val="128"/>
          </rPr>
          <t>東京都:印鑑証明書記載の住所を記入します。</t>
        </r>
      </text>
    </comment>
    <comment ref="K10" authorId="0" shapeId="0" xr:uid="{00000000-0006-0000-0000-000003000000}">
      <text>
        <r>
          <rPr>
            <b/>
            <sz val="10"/>
            <color indexed="81"/>
            <rFont val="ＭＳ Ｐゴシック"/>
            <family val="3"/>
            <charset val="128"/>
          </rPr>
          <t>東京都:印鑑証明書記載の名称（例：株式会社○○）を記載します。</t>
        </r>
      </text>
    </comment>
    <comment ref="K11" authorId="0" shapeId="0" xr:uid="{00000000-0006-0000-0000-000004000000}">
      <text>
        <r>
          <rPr>
            <b/>
            <sz val="10"/>
            <color indexed="81"/>
            <rFont val="ＭＳ Ｐゴシック"/>
            <family val="3"/>
            <charset val="128"/>
          </rPr>
          <t>東京都:印鑑証明書記載の代表者職氏名を記載します。（例：代表取締役　△△　△△）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W6" authorId="0" shapeId="0" xr:uid="{00000000-0006-0000-01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東京都:訪問看護ステーションの所在地を記入します。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  <comment ref="A10" authorId="0" shapeId="0" xr:uid="{00000000-0006-0000-0100-000002000000}">
      <text>
        <r>
          <rPr>
            <b/>
            <sz val="10"/>
            <color indexed="81"/>
            <rFont val="ＭＳ Ｐゴシック"/>
            <family val="3"/>
            <charset val="128"/>
          </rPr>
          <t>東京都:補助金申請内容に係る問合せに対応できる方を、担当者としてください。</t>
        </r>
      </text>
    </comment>
  </commentList>
</comments>
</file>

<file path=xl/sharedStrings.xml><?xml version="1.0" encoding="utf-8"?>
<sst xmlns="http://schemas.openxmlformats.org/spreadsheetml/2006/main" count="150" uniqueCount="59">
  <si>
    <t>施設名</t>
    <rPh sb="0" eb="2">
      <t>シセツ</t>
    </rPh>
    <rPh sb="2" eb="3">
      <t>メイ</t>
    </rPh>
    <phoneticPr fontId="1"/>
  </si>
  <si>
    <t>所在地</t>
    <rPh sb="0" eb="3">
      <t>ショザイチ</t>
    </rPh>
    <phoneticPr fontId="1"/>
  </si>
  <si>
    <t>開設主体</t>
    <rPh sb="0" eb="2">
      <t>カイセツ</t>
    </rPh>
    <rPh sb="2" eb="4">
      <t>シュタイ</t>
    </rPh>
    <phoneticPr fontId="1"/>
  </si>
  <si>
    <t>１ 区分</t>
    <rPh sb="2" eb="4">
      <t>クブン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</si>
  <si>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</si>
  <si>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</si>
  <si>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　⑴　周産期母子医療センター等職員による自宅への訪問指導及び外出・外泊訓練の支援</t>
  </si>
  <si>
    <t>対象児</t>
    <rPh sb="0" eb="2">
      <t>タイショウ</t>
    </rPh>
    <rPh sb="2" eb="3">
      <t>ジ</t>
    </rPh>
    <phoneticPr fontId="1"/>
  </si>
  <si>
    <t>回</t>
    <rPh sb="0" eb="1">
      <t>カイ</t>
    </rPh>
    <phoneticPr fontId="1"/>
  </si>
  <si>
    <t>イ　訪問看護事業所</t>
    <rPh sb="2" eb="4">
      <t>ホウモン</t>
    </rPh>
    <rPh sb="4" eb="6">
      <t>カンゴ</t>
    </rPh>
    <rPh sb="6" eb="9">
      <t>ジギョウショ</t>
    </rPh>
    <phoneticPr fontId="1"/>
  </si>
  <si>
    <t>⑴</t>
    <phoneticPr fontId="1"/>
  </si>
  <si>
    <t>⑵</t>
    <phoneticPr fontId="1"/>
  </si>
  <si>
    <t>⑶</t>
    <phoneticPr fontId="1"/>
  </si>
  <si>
    <t>回</t>
    <rPh sb="0" eb="1">
      <t>カイ</t>
    </rPh>
    <phoneticPr fontId="1"/>
  </si>
  <si>
    <t>×</t>
    <phoneticPr fontId="1"/>
  </si>
  <si>
    <t>円</t>
    <rPh sb="0" eb="1">
      <t>エン</t>
    </rPh>
    <phoneticPr fontId="1"/>
  </si>
  <si>
    <t>=</t>
    <phoneticPr fontId="1"/>
  </si>
  <si>
    <t>※１　各事業において、対象児１人当たり診療報酬算定外の回数を計上すること。</t>
    <rPh sb="3" eb="6">
      <t>カクジギョウ</t>
    </rPh>
    <rPh sb="11" eb="13">
      <t>タイショウ</t>
    </rPh>
    <rPh sb="13" eb="14">
      <t>ジ</t>
    </rPh>
    <rPh sb="15" eb="16">
      <t>ニン</t>
    </rPh>
    <rPh sb="16" eb="17">
      <t>ア</t>
    </rPh>
    <rPh sb="19" eb="21">
      <t>シンリョウ</t>
    </rPh>
    <rPh sb="21" eb="23">
      <t>ホウシュウ</t>
    </rPh>
    <rPh sb="23" eb="25">
      <t>サンテイ</t>
    </rPh>
    <rPh sb="25" eb="26">
      <t>ガイ</t>
    </rPh>
    <rPh sb="27" eb="29">
      <t>カイスウ</t>
    </rPh>
    <rPh sb="30" eb="32">
      <t>ケイジョウ</t>
    </rPh>
    <phoneticPr fontId="1"/>
  </si>
  <si>
    <t>３　交付申請額　※２</t>
    <rPh sb="2" eb="4">
      <t>コウフ</t>
    </rPh>
    <rPh sb="4" eb="6">
      <t>シンセイ</t>
    </rPh>
    <rPh sb="6" eb="7">
      <t>ガク</t>
    </rPh>
    <phoneticPr fontId="1"/>
  </si>
  <si>
    <t>※２　交付申請額は、100 円未満の端数は切り捨てる。</t>
    <rPh sb="3" eb="5">
      <t>コウフ</t>
    </rPh>
    <rPh sb="5" eb="7">
      <t>シンセイ</t>
    </rPh>
    <rPh sb="7" eb="8">
      <t>ガク</t>
    </rPh>
    <phoneticPr fontId="1"/>
  </si>
  <si>
    <t>様式１－１</t>
    <rPh sb="0" eb="2">
      <t>ヨウシキ</t>
    </rPh>
    <phoneticPr fontId="1"/>
  </si>
  <si>
    <t>人</t>
    <rPh sb="0" eb="1">
      <t>ニン</t>
    </rPh>
    <phoneticPr fontId="1"/>
  </si>
  <si>
    <t>病院等への訪問回数
（退院調整会議への出席、看護技術の習得等）</t>
    <rPh sb="0" eb="2">
      <t>ビョウイン</t>
    </rPh>
    <rPh sb="2" eb="3">
      <t>トウ</t>
    </rPh>
    <rPh sb="5" eb="7">
      <t>ホウモン</t>
    </rPh>
    <rPh sb="7" eb="9">
      <t>カイスウ</t>
    </rPh>
    <rPh sb="11" eb="13">
      <t>タイイン</t>
    </rPh>
    <rPh sb="13" eb="15">
      <t>チョウセイ</t>
    </rPh>
    <rPh sb="15" eb="17">
      <t>カイギ</t>
    </rPh>
    <rPh sb="19" eb="21">
      <t>シュッセキ</t>
    </rPh>
    <rPh sb="22" eb="24">
      <t>カンゴ</t>
    </rPh>
    <rPh sb="24" eb="26">
      <t>ギジュツ</t>
    </rPh>
    <rPh sb="27" eb="29">
      <t>シュウトク</t>
    </rPh>
    <rPh sb="29" eb="30">
      <t>トウ</t>
    </rPh>
    <phoneticPr fontId="1"/>
  </si>
  <si>
    <t>自宅への訪問指導及び外出・外泊訓練回数</t>
    <rPh sb="0" eb="2">
      <t>ジタク</t>
    </rPh>
    <rPh sb="4" eb="6">
      <t>ホウモン</t>
    </rPh>
    <rPh sb="6" eb="8">
      <t>シドウ</t>
    </rPh>
    <rPh sb="8" eb="9">
      <t>オヨ</t>
    </rPh>
    <rPh sb="10" eb="12">
      <t>ガイシュツ</t>
    </rPh>
    <rPh sb="13" eb="15">
      <t>ガイハク</t>
    </rPh>
    <rPh sb="15" eb="17">
      <t>クンレン</t>
    </rPh>
    <rPh sb="17" eb="19">
      <t>カイスウ</t>
    </rPh>
    <phoneticPr fontId="1"/>
  </si>
  <si>
    <t>　　東京都知事　殿</t>
    <rPh sb="2" eb="5">
      <t>トウキョウト</t>
    </rPh>
    <rPh sb="5" eb="7">
      <t>チジ</t>
    </rPh>
    <phoneticPr fontId="1"/>
  </si>
  <si>
    <t>補助事業者</t>
    <rPh sb="0" eb="2">
      <t>ホジョ</t>
    </rPh>
    <rPh sb="2" eb="4">
      <t>ジギョウ</t>
    </rPh>
    <rPh sb="4" eb="5">
      <t>シャ</t>
    </rPh>
    <phoneticPr fontId="1"/>
  </si>
  <si>
    <t>代表者名</t>
    <rPh sb="0" eb="3">
      <t>ダイヒョウシャ</t>
    </rPh>
    <rPh sb="3" eb="4">
      <t>メイ</t>
    </rPh>
    <phoneticPr fontId="1"/>
  </si>
  <si>
    <t>　標記の件について、下記のとおり関係書類を添えて申請する。</t>
    <rPh sb="4" eb="5">
      <t>ケン</t>
    </rPh>
    <rPh sb="10" eb="12">
      <t>カキ</t>
    </rPh>
    <rPh sb="24" eb="26">
      <t>シンセイ</t>
    </rPh>
    <phoneticPr fontId="1"/>
  </si>
  <si>
    <t>記</t>
  </si>
  <si>
    <t>　１　交付申請額　</t>
    <rPh sb="3" eb="5">
      <t>コウフ</t>
    </rPh>
    <phoneticPr fontId="1"/>
  </si>
  <si>
    <t>　第１号様式</t>
    <phoneticPr fontId="1"/>
  </si>
  <si>
    <t>区分　イ（訪問看護事業所）　→　２　実施（見込）回数⑵及び⑶へ</t>
    <rPh sb="5" eb="7">
      <t>ホウモン</t>
    </rPh>
    <rPh sb="7" eb="9">
      <t>カンゴ</t>
    </rPh>
    <rPh sb="9" eb="12">
      <t>ジギョウショ</t>
    </rPh>
    <rPh sb="24" eb="26">
      <t>カイスウ</t>
    </rPh>
    <rPh sb="27" eb="28">
      <t>オヨ</t>
    </rPh>
    <phoneticPr fontId="1"/>
  </si>
  <si>
    <t>担当部署・担当者氏名</t>
    <rPh sb="0" eb="2">
      <t>タントウ</t>
    </rPh>
    <rPh sb="2" eb="4">
      <t>ブショ</t>
    </rPh>
    <rPh sb="5" eb="8">
      <t>タントウシャ</t>
    </rPh>
    <rPh sb="8" eb="10">
      <t>シメイ</t>
    </rPh>
    <phoneticPr fontId="1"/>
  </si>
  <si>
    <t>２　実施（見込）回数　※１</t>
    <rPh sb="2" eb="4">
      <t>ジッシ</t>
    </rPh>
    <rPh sb="5" eb="7">
      <t>ミコ</t>
    </rPh>
    <rPh sb="8" eb="10">
      <t>カイスウ</t>
    </rPh>
    <phoneticPr fontId="1"/>
  </si>
  <si>
    <t>区分　ア（周産期母子医療センター、周産期連携病院等）　→　２　実施（見込）回数⑴へ</t>
    <rPh sb="24" eb="25">
      <t>ナド</t>
    </rPh>
    <rPh sb="37" eb="39">
      <t>カイスウ</t>
    </rPh>
    <phoneticPr fontId="1"/>
  </si>
  <si>
    <t>ア　周産期母子医療センター、周産期連携病院等</t>
    <rPh sb="21" eb="22">
      <t>ナド</t>
    </rPh>
    <phoneticPr fontId="1"/>
  </si>
  <si>
    <t>　⑶　訪問看護事業所による外出・外泊訓練の支援等</t>
    <rPh sb="23" eb="24">
      <t>ナド</t>
    </rPh>
    <phoneticPr fontId="1"/>
  </si>
  <si>
    <t>　⑵　訪問看護事業所による退院に向けた支援</t>
    <phoneticPr fontId="1"/>
  </si>
  <si>
    <t>番　　　号</t>
    <rPh sb="0" eb="1">
      <t>バン</t>
    </rPh>
    <rPh sb="4" eb="5">
      <t>ゴウ</t>
    </rPh>
    <phoneticPr fontId="1"/>
  </si>
  <si>
    <t>印</t>
    <rPh sb="0" eb="1">
      <t>イン</t>
    </rPh>
    <phoneticPr fontId="1"/>
  </si>
  <si>
    <t>開設者名</t>
    <rPh sb="0" eb="2">
      <t>カイセツ</t>
    </rPh>
    <rPh sb="2" eb="3">
      <t>シャ</t>
    </rPh>
    <rPh sb="3" eb="4">
      <t>メイ</t>
    </rPh>
    <phoneticPr fontId="1"/>
  </si>
  <si>
    <t>回</t>
    <rPh sb="0" eb="1">
      <t>カイ</t>
    </rPh>
    <phoneticPr fontId="1"/>
  </si>
  <si>
    <t>意向調査時の申請</t>
    <rPh sb="0" eb="2">
      <t>イコウ</t>
    </rPh>
    <rPh sb="2" eb="4">
      <t>チョウサ</t>
    </rPh>
    <rPh sb="4" eb="5">
      <t>ジ</t>
    </rPh>
    <rPh sb="6" eb="8">
      <t>シンセイ</t>
    </rPh>
    <phoneticPr fontId="1"/>
  </si>
  <si>
    <t>㊞</t>
    <phoneticPr fontId="1"/>
  </si>
  <si>
    <t>令和 年 月 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</si>
  <si>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rPh sb="9" eb="12">
      <t>ニチョウメ</t>
    </rPh>
    <rPh sb="13" eb="14">
      <t>バン</t>
    </rPh>
    <rPh sb="15" eb="16">
      <t>ゴウ</t>
    </rPh>
    <phoneticPr fontId="1"/>
  </si>
  <si>
    <t>株式会社　○○</t>
    <rPh sb="0" eb="2">
      <t>カブシキ</t>
    </rPh>
    <rPh sb="2" eb="4">
      <t>カイシャ</t>
    </rPh>
    <phoneticPr fontId="1"/>
  </si>
  <si>
    <t>代表取締役　□□　□□</t>
    <rPh sb="0" eb="2">
      <t>ダイヒョウ</t>
    </rPh>
    <rPh sb="2" eb="5">
      <t>トリシマリヤク</t>
    </rPh>
    <phoneticPr fontId="1"/>
  </si>
  <si>
    <t>○○訪問看護ステーション</t>
    <rPh sb="2" eb="12">
      <t>ホ</t>
    </rPh>
    <phoneticPr fontId="1"/>
  </si>
  <si>
    <t>令和4年度　ＮＩＣＵ等入院児の在宅移行支援事業　事業計画書</t>
    <phoneticPr fontId="1"/>
  </si>
  <si>
    <t>東京都千代田区○丁目△番×号</t>
    <rPh sb="0" eb="3">
      <t>トウキョウト</t>
    </rPh>
    <rPh sb="3" eb="7">
      <t>チヨダク</t>
    </rPh>
    <rPh sb="8" eb="10">
      <t>チョウメ</t>
    </rPh>
    <rPh sb="11" eb="12">
      <t>バン</t>
    </rPh>
    <rPh sb="13" eb="14">
      <t>ゴウ</t>
    </rPh>
    <phoneticPr fontId="1"/>
  </si>
  <si>
    <t>事務・新宿　花子</t>
    <rPh sb="0" eb="2">
      <t>ジム</t>
    </rPh>
    <rPh sb="3" eb="5">
      <t>シンジュク</t>
    </rPh>
    <rPh sb="6" eb="8">
      <t>ハナコ</t>
    </rPh>
    <phoneticPr fontId="3"/>
  </si>
  <si>
    <t>03-1234-5678</t>
  </si>
  <si>
    <t>aaa@aaa.aaa</t>
  </si>
  <si>
    <t>令和7年　　　月　　日</t>
    <rPh sb="0" eb="1">
      <t>レイ</t>
    </rPh>
    <rPh sb="1" eb="2">
      <t>ワ</t>
    </rPh>
    <rPh sb="3" eb="4">
      <t>ネン</t>
    </rPh>
    <rPh sb="7" eb="8">
      <t>ガツ</t>
    </rPh>
    <rPh sb="10" eb="11">
      <t>ニチ</t>
    </rPh>
    <phoneticPr fontId="1"/>
  </si>
  <si>
    <t>令和7年度　ＮＩＣＵ等入院児の在宅移行支援事業に係る補助金の交付申請について</t>
    <rPh sb="0" eb="1">
      <t>レイ</t>
    </rPh>
    <rPh sb="1" eb="2">
      <t>ワ</t>
    </rPh>
    <rPh sb="3" eb="5">
      <t>ネンド</t>
    </rPh>
    <rPh sb="15" eb="17">
      <t>ザイタク</t>
    </rPh>
    <rPh sb="17" eb="19">
      <t>イコウ</t>
    </rPh>
    <rPh sb="19" eb="21">
      <t>シエン</t>
    </rPh>
    <rPh sb="21" eb="23">
      <t>ジギョウ</t>
    </rPh>
    <rPh sb="24" eb="25">
      <t>カカ</t>
    </rPh>
    <rPh sb="26" eb="29">
      <t>ホジョキン</t>
    </rPh>
    <rPh sb="30" eb="32">
      <t>コウフ</t>
    </rPh>
    <rPh sb="32" eb="34">
      <t>シンセイ</t>
    </rPh>
    <phoneticPr fontId="1"/>
  </si>
  <si>
    <t>　２　令和7年度　ＮＩＣＵ等入院児の在宅移行支援事業　事業計画書（様式１－１）</t>
    <rPh sb="3" eb="4">
      <t>レイ</t>
    </rPh>
    <rPh sb="4" eb="5">
      <t>ワ</t>
    </rPh>
    <rPh sb="18" eb="20">
      <t>ザイタク</t>
    </rPh>
    <rPh sb="20" eb="22">
      <t>イコウ</t>
    </rPh>
    <rPh sb="22" eb="24">
      <t>シエン</t>
    </rPh>
    <rPh sb="24" eb="26">
      <t>ジギョウ</t>
    </rPh>
    <rPh sb="27" eb="29">
      <t>ジギョウ</t>
    </rPh>
    <rPh sb="29" eb="32">
      <t>ケイカクショ</t>
    </rPh>
    <rPh sb="33" eb="35">
      <t>ヨウシキ</t>
    </rPh>
    <phoneticPr fontId="1"/>
  </si>
  <si>
    <t>令和7年度　ＮＩＣＵ等入院児の在宅移行支援事業　事業計画書</t>
    <rPh sb="0" eb="1">
      <t>レイ</t>
    </rPh>
    <rPh sb="1" eb="2">
      <t>ワ</t>
    </rPh>
    <rPh sb="3" eb="5">
      <t>ネンド</t>
    </rPh>
    <rPh sb="10" eb="11">
      <t>トウ</t>
    </rPh>
    <rPh sb="11" eb="13">
      <t>ニュウイン</t>
    </rPh>
    <rPh sb="13" eb="14">
      <t>ジ</t>
    </rPh>
    <rPh sb="15" eb="17">
      <t>ザイタク</t>
    </rPh>
    <rPh sb="17" eb="19">
      <t>イコウ</t>
    </rPh>
    <rPh sb="19" eb="21">
      <t>シエン</t>
    </rPh>
    <rPh sb="21" eb="23">
      <t>ジギョウ</t>
    </rPh>
    <rPh sb="24" eb="26">
      <t>ジギョウ</t>
    </rPh>
    <rPh sb="26" eb="29">
      <t>ケイカクショ</t>
    </rPh>
    <phoneticPr fontId="1"/>
  </si>
  <si>
    <t>　２　令和7年度　ＮＩＣＵ等入院児の在宅移行支援事業　事業計画書（様式１－１）</t>
    <rPh sb="3" eb="4">
      <t>レイ</t>
    </rPh>
    <rPh sb="4" eb="5">
      <t>ワ</t>
    </rPh>
    <rPh sb="6" eb="7">
      <t>ネン</t>
    </rPh>
    <rPh sb="18" eb="20">
      <t>ザイタク</t>
    </rPh>
    <rPh sb="20" eb="22">
      <t>イコウ</t>
    </rPh>
    <rPh sb="22" eb="24">
      <t>シエン</t>
    </rPh>
    <rPh sb="24" eb="26">
      <t>ジギョウ</t>
    </rPh>
    <rPh sb="27" eb="29">
      <t>ジギョウ</t>
    </rPh>
    <rPh sb="29" eb="32">
      <t>ケイカクショ</t>
    </rPh>
    <rPh sb="33" eb="3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</si>
</sst>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[DBNum3]&quot;金&quot;\ \ #,###,###\ &quot;円&quot;"/>
    <numFmt numFmtId="177" formatCode="&quot;金&quot;\ #,###&quot;円&quot;"/>
    <numFmt numFmtId="178" formatCode="[DBNum3]&quot;金&quot;\ \ \ \ #,###,###\ &quot;円&quot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name val="ＭＳ 明朝"/>
      <family val="1"/>
      <charset val="128"/>
    </font>
    <font>
      <u/>
      <sz val="11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明朝"/>
      <family val="1"/>
      <charset val="128"/>
    </font>
    <font>
      <b/>
      <sz val="11"/>
      <color rgb="FFFF0000"/>
      <name val="メイリオ"/>
      <family val="3"/>
      <charset val="128"/>
    </font>
    <font>
      <b/>
      <sz val="10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28"/>
      <name val="ＭＳ 明朝"/>
      <family val="1"/>
      <charset val="128"/>
    </font>
    <font>
      <sz val="14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8" fillId="0" borderId="0"/>
    <xf numFmtId="38" fontId="9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38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distributed" vertical="center"/>
    </xf>
    <xf numFmtId="0" fontId="4" fillId="0" borderId="9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distributed" vertical="center"/>
    </xf>
    <xf numFmtId="0" fontId="0" fillId="0" borderId="2" xfId="0" applyBorder="1"/>
    <xf numFmtId="0" fontId="0" fillId="0" borderId="9" xfId="0" applyBorder="1"/>
    <xf numFmtId="0" fontId="0" fillId="0" borderId="4" xfId="0" applyBorder="1"/>
    <xf numFmtId="0" fontId="0" fillId="0" borderId="5" xfId="0" applyBorder="1"/>
    <xf numFmtId="38" fontId="0" fillId="0" borderId="2" xfId="1" applyFont="1" applyBorder="1" applyAlignment="1"/>
    <xf numFmtId="38" fontId="0" fillId="0" borderId="4" xfId="1" applyFont="1" applyBorder="1" applyAlignment="1"/>
    <xf numFmtId="0" fontId="0" fillId="0" borderId="12" xfId="0" applyBorder="1"/>
    <xf numFmtId="0" fontId="0" fillId="0" borderId="15" xfId="0" applyBorder="1"/>
    <xf numFmtId="38" fontId="0" fillId="0" borderId="9" xfId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9" applyFont="1">
      <alignment vertical="center"/>
    </xf>
    <xf numFmtId="0" fontId="6" fillId="0" borderId="0" xfId="9" applyFont="1" applyAlignment="1">
      <alignment horizontal="justify" vertical="center"/>
    </xf>
    <xf numFmtId="0" fontId="10" fillId="0" borderId="0" xfId="9" applyFont="1" applyAlignment="1">
      <alignment horizontal="left" vertical="center"/>
    </xf>
    <xf numFmtId="0" fontId="6" fillId="0" borderId="0" xfId="9" applyFont="1" applyAlignment="1">
      <alignment horizontal="right" vertical="center"/>
    </xf>
    <xf numFmtId="0" fontId="6" fillId="0" borderId="0" xfId="9" applyFont="1" applyAlignment="1">
      <alignment horizontal="left" vertical="center"/>
    </xf>
    <xf numFmtId="177" fontId="7" fillId="0" borderId="0" xfId="9" applyNumberFormat="1" applyFont="1">
      <alignment vertical="center"/>
    </xf>
    <xf numFmtId="0" fontId="4" fillId="0" borderId="0" xfId="9">
      <alignment vertical="center"/>
    </xf>
    <xf numFmtId="0" fontId="6" fillId="0" borderId="0" xfId="9" applyFont="1" applyAlignment="1">
      <alignment horizontal="center" vertical="center"/>
    </xf>
    <xf numFmtId="176" fontId="7" fillId="0" borderId="0" xfId="9" applyNumberFormat="1" applyFont="1">
      <alignment vertical="center"/>
    </xf>
    <xf numFmtId="0" fontId="6" fillId="0" borderId="0" xfId="0" applyFont="1" applyAlignment="1">
      <alignment horizontal="center" vertical="center"/>
    </xf>
    <xf numFmtId="49" fontId="6" fillId="0" borderId="0" xfId="9" applyNumberFormat="1" applyFont="1">
      <alignment vertical="center"/>
    </xf>
    <xf numFmtId="0" fontId="0" fillId="0" borderId="5" xfId="0" applyBorder="1" applyAlignment="1">
      <alignment horizontal="right"/>
    </xf>
    <xf numFmtId="0" fontId="4" fillId="4" borderId="9" xfId="0" applyFont="1" applyFill="1" applyBorder="1" applyAlignment="1">
      <alignment vertical="center"/>
    </xf>
    <xf numFmtId="0" fontId="0" fillId="4" borderId="9" xfId="0" applyFill="1" applyBorder="1"/>
    <xf numFmtId="0" fontId="0" fillId="4" borderId="5" xfId="0" applyFill="1" applyBorder="1" applyAlignment="1">
      <alignment vertical="center"/>
    </xf>
    <xf numFmtId="0" fontId="0" fillId="4" borderId="5" xfId="0" applyFill="1" applyBorder="1" applyAlignment="1">
      <alignment horizontal="right"/>
    </xf>
    <xf numFmtId="0" fontId="0" fillId="4" borderId="2" xfId="0" applyFill="1" applyBorder="1"/>
    <xf numFmtId="38" fontId="0" fillId="4" borderId="2" xfId="1" applyFont="1" applyFill="1" applyBorder="1" applyAlignment="1"/>
    <xf numFmtId="0" fontId="0" fillId="4" borderId="4" xfId="0" applyFill="1" applyBorder="1"/>
    <xf numFmtId="38" fontId="0" fillId="4" borderId="4" xfId="1" applyFont="1" applyFill="1" applyBorder="1" applyAlignment="1"/>
    <xf numFmtId="0" fontId="0" fillId="4" borderId="5" xfId="0" applyFill="1" applyBorder="1"/>
    <xf numFmtId="0" fontId="14" fillId="0" borderId="0" xfId="9" applyFont="1" applyAlignment="1">
      <alignment horizontal="center" vertical="center"/>
    </xf>
    <xf numFmtId="0" fontId="6" fillId="0" borderId="0" xfId="9" applyFont="1" applyAlignment="1">
      <alignment horizontal="left" vertical="center" shrinkToFit="1"/>
    </xf>
    <xf numFmtId="49" fontId="6" fillId="0" borderId="0" xfId="9" applyNumberFormat="1" applyFont="1" applyAlignment="1">
      <alignment horizontal="center" vertical="center"/>
    </xf>
    <xf numFmtId="178" fontId="7" fillId="0" borderId="0" xfId="9" applyNumberFormat="1" applyFont="1" applyAlignment="1">
      <alignment horizontal="center" vertical="center"/>
    </xf>
    <xf numFmtId="0" fontId="6" fillId="0" borderId="0" xfId="9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4" borderId="2" xfId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38" fontId="0" fillId="0" borderId="10" xfId="0" applyNumberFormat="1" applyBorder="1" applyAlignment="1">
      <alignment horizontal="right" vertical="center"/>
    </xf>
    <xf numFmtId="38" fontId="0" fillId="0" borderId="11" xfId="0" applyNumberFormat="1" applyBorder="1" applyAlignment="1">
      <alignment horizontal="right" vertical="center"/>
    </xf>
    <xf numFmtId="38" fontId="0" fillId="0" borderId="13" xfId="0" applyNumberFormat="1" applyBorder="1" applyAlignment="1">
      <alignment horizontal="right" vertical="center"/>
    </xf>
    <xf numFmtId="38" fontId="0" fillId="0" borderId="14" xfId="0" applyNumberFormat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38" fontId="0" fillId="4" borderId="4" xfId="1" applyFont="1" applyFill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38" fontId="4" fillId="4" borderId="2" xfId="1" applyFont="1" applyFill="1" applyBorder="1" applyAlignment="1">
      <alignment horizontal="center" vertical="center"/>
    </xf>
    <xf numFmtId="38" fontId="4" fillId="4" borderId="4" xfId="1" applyFont="1" applyFill="1" applyBorder="1" applyAlignment="1">
      <alignment horizontal="center" vertical="center"/>
    </xf>
    <xf numFmtId="38" fontId="4" fillId="0" borderId="2" xfId="1" applyFont="1" applyFill="1" applyBorder="1" applyAlignment="1" applyProtection="1">
      <alignment horizontal="center" vertical="center"/>
      <protection locked="0"/>
    </xf>
    <xf numFmtId="38" fontId="4" fillId="0" borderId="4" xfId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0" fillId="4" borderId="1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 shrinkToFit="1"/>
    </xf>
    <xf numFmtId="0" fontId="0" fillId="4" borderId="9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 shrinkToFit="1"/>
    </xf>
    <xf numFmtId="0" fontId="0" fillId="4" borderId="4" xfId="0" applyFill="1" applyBorder="1" applyAlignment="1">
      <alignment horizontal="center" vertical="center" shrinkToFit="1"/>
    </xf>
    <xf numFmtId="0" fontId="0" fillId="4" borderId="5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0" borderId="9" xfId="0" applyBorder="1" applyAlignment="1" applyProtection="1">
      <alignment horizontal="center" vertical="center" shrinkToFit="1"/>
      <protection locked="0"/>
    </xf>
    <xf numFmtId="0" fontId="0" fillId="0" borderId="3" xfId="0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horizontal="center" vertical="center" shrinkToFit="1"/>
      <protection locked="0"/>
    </xf>
    <xf numFmtId="0" fontId="0" fillId="0" borderId="5" xfId="0" applyBorder="1" applyAlignment="1" applyProtection="1">
      <alignment horizontal="center" vertical="center" shrinkToFit="1"/>
      <protection locked="0"/>
    </xf>
    <xf numFmtId="0" fontId="13" fillId="0" borderId="0" xfId="9" applyFont="1" applyAlignment="1">
      <alignment horizontal="center" vertical="center"/>
    </xf>
  </cellXfs>
  <cellStyles count="10">
    <cellStyle name="桁区切り" xfId="1" builtinId="6"/>
    <cellStyle name="桁区切り 2" xfId="5" xr:uid="{00000000-0005-0000-0000-000001000000}"/>
    <cellStyle name="桁区切り 3" xfId="6" xr:uid="{00000000-0005-0000-0000-000002000000}"/>
    <cellStyle name="桁区切り 3 2" xfId="7" xr:uid="{00000000-0005-0000-0000-000003000000}"/>
    <cellStyle name="通貨 2" xfId="8" xr:uid="{00000000-0005-0000-0000-000004000000}"/>
    <cellStyle name="標準" xfId="0" builtinId="0"/>
    <cellStyle name="標準 2" xfId="3" xr:uid="{00000000-0005-0000-0000-000006000000}"/>
    <cellStyle name="標準 3" xfId="4" xr:uid="{00000000-0005-0000-0000-000007000000}"/>
    <cellStyle name="標準 4" xfId="2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colors>
    <mruColors>
      <color rgb="FFFFFFCC"/>
      <color rgb="FFFFCCCC"/>
      <color rgb="FFCCFFCC"/>
      <color rgb="FFCC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66674</xdr:colOff>
      <xdr:row>0</xdr:row>
      <xdr:rowOff>57150</xdr:rowOff>
    </xdr:from>
    <xdr:to>
      <xdr:col>21</xdr:col>
      <xdr:colOff>259080</xdr:colOff>
      <xdr:row>1</xdr:row>
      <xdr:rowOff>276225</xdr:rowOff>
    </xdr:to>
    <xdr:sp macro="" textlink="">
      <xdr:nvSpPr>
        <xdr:cNvPr id="2" name="左矢印吹き出し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419474" y="57150"/>
          <a:ext cx="3240406" cy="386715"/>
        </a:xfrm>
        <a:prstGeom prst="leftArrowCallout">
          <a:avLst>
            <a:gd name="adj1" fmla="val 25000"/>
            <a:gd name="adj2" fmla="val 25000"/>
            <a:gd name="adj3" fmla="val 25000"/>
            <a:gd name="adj4" fmla="val 87503"/>
          </a:avLst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1" u="sng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欄外に必ず捨印を押印願います。</a:t>
          </a:r>
        </a:p>
      </xdr:txBody>
    </xdr:sp>
    <xdr:clientData/>
  </xdr:twoCellAnchor>
  <xdr:twoCellAnchor>
    <xdr:from>
      <xdr:col>11</xdr:col>
      <xdr:colOff>257175</xdr:colOff>
      <xdr:row>10</xdr:row>
      <xdr:rowOff>19049</xdr:rowOff>
    </xdr:from>
    <xdr:to>
      <xdr:col>21</xdr:col>
      <xdr:colOff>1905</xdr:colOff>
      <xdr:row>14</xdr:row>
      <xdr:rowOff>68580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609975" y="2167889"/>
          <a:ext cx="2792730" cy="1360171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190501</xdr:colOff>
      <xdr:row>2</xdr:row>
      <xdr:rowOff>137160</xdr:rowOff>
    </xdr:from>
    <xdr:to>
      <xdr:col>12</xdr:col>
      <xdr:colOff>266701</xdr:colOff>
      <xdr:row>9</xdr:row>
      <xdr:rowOff>137160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409701" y="586740"/>
          <a:ext cx="2514600" cy="1485900"/>
        </a:xfrm>
        <a:prstGeom prst="borderCallout1">
          <a:avLst>
            <a:gd name="adj1" fmla="val 47156"/>
            <a:gd name="adj2" fmla="val 101475"/>
            <a:gd name="adj3" fmla="val 103125"/>
            <a:gd name="adj4" fmla="val 10806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手順（１）所在地・開設者名・代表者名、施設名を入力する。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en-US" altLang="ja-JP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kumimoji="1" lang="ja-JP" altLang="en-US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所在地・開設者名・代表者名は</a:t>
          </a:r>
          <a:r>
            <a:rPr kumimoji="1" lang="ja-JP" altLang="en-US" sz="1050" b="1" u="sng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印鑑証明書と同じ内容</a:t>
          </a:r>
          <a:r>
            <a:rPr kumimoji="1" lang="ja-JP" altLang="en-US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を入力</a:t>
          </a:r>
          <a:endParaRPr kumimoji="1" lang="en-US" altLang="ja-JP" sz="105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en-US" altLang="ja-JP" sz="105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kumimoji="1" lang="ja-JP" altLang="en-US" sz="1050" b="1" u="sng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登録されている印鑑で押印</a:t>
          </a:r>
          <a:endParaRPr kumimoji="1" lang="ja-JP" altLang="en-US" sz="1050" u="sng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15</xdr:col>
      <xdr:colOff>19050</xdr:colOff>
      <xdr:row>3</xdr:row>
      <xdr:rowOff>209550</xdr:rowOff>
    </xdr:from>
    <xdr:to>
      <xdr:col>20</xdr:col>
      <xdr:colOff>276226</xdr:colOff>
      <xdr:row>6</xdr:row>
      <xdr:rowOff>1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4591050" y="864870"/>
          <a:ext cx="1781176" cy="430531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289560</xdr:colOff>
      <xdr:row>3</xdr:row>
      <xdr:rowOff>89535</xdr:rowOff>
    </xdr:from>
    <xdr:to>
      <xdr:col>26</xdr:col>
      <xdr:colOff>327660</xdr:colOff>
      <xdr:row>9</xdr:row>
      <xdr:rowOff>152400</xdr:rowOff>
    </xdr:to>
    <xdr:sp macro="" textlink="">
      <xdr:nvSpPr>
        <xdr:cNvPr id="6" name="線吹き出し 1 (枠付き)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6690360" y="744855"/>
          <a:ext cx="2499360" cy="1343025"/>
        </a:xfrm>
        <a:prstGeom prst="borderCallout1">
          <a:avLst>
            <a:gd name="adj1" fmla="val 8778"/>
            <a:gd name="adj2" fmla="val 2"/>
            <a:gd name="adj3" fmla="val 33737"/>
            <a:gd name="adj4" fmla="val -1108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手順（２）番号と日付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050" b="1" u="sng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日付は空欄又は提出期限より前の日付を入力する。</a:t>
          </a:r>
          <a:endParaRPr kumimoji="1" lang="en-US" altLang="ja-JP" sz="1050" b="1" u="sng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en-US" altLang="ja-JP" sz="105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kumimoji="1" lang="ja-JP" altLang="en-US" sz="1050" b="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事業所で番号を取得している場合は番号を入力する。</a:t>
          </a:r>
        </a:p>
      </xdr:txBody>
    </xdr:sp>
    <xdr:clientData/>
  </xdr:twoCellAnchor>
  <xdr:twoCellAnchor>
    <xdr:from>
      <xdr:col>11</xdr:col>
      <xdr:colOff>156210</xdr:colOff>
      <xdr:row>20</xdr:row>
      <xdr:rowOff>320040</xdr:rowOff>
    </xdr:from>
    <xdr:to>
      <xdr:col>21</xdr:col>
      <xdr:colOff>125095</xdr:colOff>
      <xdr:row>24</xdr:row>
      <xdr:rowOff>243841</xdr:rowOff>
    </xdr:to>
    <xdr:sp macro="" textlink="">
      <xdr:nvSpPr>
        <xdr:cNvPr id="7" name="線吹き出し 1 (枠付き)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3509010" y="5745480"/>
          <a:ext cx="3016885" cy="1234441"/>
        </a:xfrm>
        <a:prstGeom prst="borderCallout1">
          <a:avLst>
            <a:gd name="adj1" fmla="val 84213"/>
            <a:gd name="adj2" fmla="val -1103"/>
            <a:gd name="adj3" fmla="val 102411"/>
            <a:gd name="adj4" fmla="val -1876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様式１－１で算出した交付申請額を記入します。</a:t>
          </a:r>
          <a:endParaRPr kumimoji="1" lang="en-US" altLang="ja-JP" sz="105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Ｅｘｃｅｌデータで作成する場合、</a:t>
          </a:r>
          <a:r>
            <a:rPr kumimoji="1" lang="ja-JP" altLang="en-US" sz="1050" b="1" u="sng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様式１－１を作成すると、自動で表示されます。</a:t>
          </a:r>
          <a:endParaRPr kumimoji="1" lang="en-US" altLang="ja-JP" sz="1050" b="1" u="sng">
            <a:solidFill>
              <a:schemeClr val="bg1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050" u="none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金額が不明な場合は、都の担当者</a:t>
          </a:r>
          <a:r>
            <a:rPr kumimoji="1" lang="ja-JP" altLang="en-US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まで御連絡ください。</a:t>
          </a:r>
          <a:endParaRPr kumimoji="1" lang="en-US" altLang="ja-JP" sz="105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144780</xdr:colOff>
      <xdr:row>22</xdr:row>
      <xdr:rowOff>38100</xdr:rowOff>
    </xdr:from>
    <xdr:to>
      <xdr:col>19</xdr:col>
      <xdr:colOff>182880</xdr:colOff>
      <xdr:row>23</xdr:row>
      <xdr:rowOff>179070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937760" y="4366260"/>
          <a:ext cx="601980" cy="37719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152400</xdr:colOff>
      <xdr:row>26</xdr:row>
      <xdr:rowOff>47625</xdr:rowOff>
    </xdr:from>
    <xdr:to>
      <xdr:col>19</xdr:col>
      <xdr:colOff>213360</xdr:colOff>
      <xdr:row>27</xdr:row>
      <xdr:rowOff>190500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945380" y="5274945"/>
          <a:ext cx="624840" cy="37909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144780</xdr:colOff>
      <xdr:row>20</xdr:row>
      <xdr:rowOff>76200</xdr:rowOff>
    </xdr:from>
    <xdr:to>
      <xdr:col>34</xdr:col>
      <xdr:colOff>15240</xdr:colOff>
      <xdr:row>26</xdr:row>
      <xdr:rowOff>121920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347460" y="3977640"/>
          <a:ext cx="2971800" cy="1371600"/>
        </a:xfrm>
        <a:prstGeom prst="borderCallout1">
          <a:avLst>
            <a:gd name="adj1" fmla="val 32885"/>
            <a:gd name="adj2" fmla="val -499"/>
            <a:gd name="adj3" fmla="val 38096"/>
            <a:gd name="adj4" fmla="val -2514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手順（４）それぞれの対象児数・実施回数を入力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en-US" altLang="ja-JP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※</a:t>
          </a:r>
          <a:r>
            <a:rPr kumimoji="1" lang="ja-JP" altLang="en-US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令和</a:t>
          </a:r>
          <a:r>
            <a:rPr kumimoji="1" lang="en-US" altLang="ja-JP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</a:t>
          </a:r>
          <a:r>
            <a:rPr kumimoji="1" lang="ja-JP" altLang="en-US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</a:t>
          </a:r>
          <a:r>
            <a:rPr kumimoji="1" lang="en-US" altLang="ja-JP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</a:t>
          </a:r>
          <a:r>
            <a:rPr kumimoji="1" lang="ja-JP" altLang="en-US" sz="10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月提出の「事業計画調査票」で提出した補助事業実施回数（見込）を超えない回数</a:t>
          </a:r>
        </a:p>
      </xdr:txBody>
    </xdr:sp>
    <xdr:clientData/>
  </xdr:twoCellAnchor>
  <xdr:twoCellAnchor>
    <xdr:from>
      <xdr:col>19</xdr:col>
      <xdr:colOff>243840</xdr:colOff>
      <xdr:row>23</xdr:row>
      <xdr:rowOff>99060</xdr:rowOff>
    </xdr:from>
    <xdr:to>
      <xdr:col>22</xdr:col>
      <xdr:colOff>144780</xdr:colOff>
      <xdr:row>26</xdr:row>
      <xdr:rowOff>198120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>
          <a:endCxn id="4" idx="2"/>
        </xdr:cNvCxnSpPr>
      </xdr:nvCxnSpPr>
      <xdr:spPr>
        <a:xfrm flipV="1">
          <a:off x="5600700" y="4663440"/>
          <a:ext cx="746760" cy="7620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</xdr:colOff>
      <xdr:row>5</xdr:row>
      <xdr:rowOff>15240</xdr:rowOff>
    </xdr:from>
    <xdr:to>
      <xdr:col>32</xdr:col>
      <xdr:colOff>243840</xdr:colOff>
      <xdr:row>7</xdr:row>
      <xdr:rowOff>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6210300" y="1043940"/>
          <a:ext cx="3055620" cy="30480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53340</xdr:colOff>
      <xdr:row>9</xdr:row>
      <xdr:rowOff>30480</xdr:rowOff>
    </xdr:from>
    <xdr:to>
      <xdr:col>33</xdr:col>
      <xdr:colOff>0</xdr:colOff>
      <xdr:row>11</xdr:row>
      <xdr:rowOff>15240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53340" y="1760220"/>
          <a:ext cx="9250680" cy="30480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190500</xdr:colOff>
      <xdr:row>14</xdr:row>
      <xdr:rowOff>53340</xdr:rowOff>
    </xdr:from>
    <xdr:to>
      <xdr:col>34</xdr:col>
      <xdr:colOff>15240</xdr:colOff>
      <xdr:row>18</xdr:row>
      <xdr:rowOff>106680</xdr:rowOff>
    </xdr:to>
    <xdr:sp macro="" textlink="">
      <xdr:nvSpPr>
        <xdr:cNvPr id="8" name="線吹き出し 1 (枠付き)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7239000" y="2674620"/>
          <a:ext cx="2080260" cy="861060"/>
        </a:xfrm>
        <a:prstGeom prst="borderCallout1">
          <a:avLst>
            <a:gd name="adj1" fmla="val 19635"/>
            <a:gd name="adj2" fmla="val -274"/>
            <a:gd name="adj3" fmla="val -67176"/>
            <a:gd name="adj4" fmla="val -942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手順（３）所在地、担当部署・担当者氏名、電話番号、メールアドレスを入力</a:t>
          </a:r>
        </a:p>
      </xdr:txBody>
    </xdr:sp>
    <xdr:clientData/>
  </xdr:twoCellAnchor>
  <xdr:twoCellAnchor>
    <xdr:from>
      <xdr:col>17</xdr:col>
      <xdr:colOff>60960</xdr:colOff>
      <xdr:row>28</xdr:row>
      <xdr:rowOff>83820</xdr:rowOff>
    </xdr:from>
    <xdr:to>
      <xdr:col>29</xdr:col>
      <xdr:colOff>182880</xdr:colOff>
      <xdr:row>33</xdr:row>
      <xdr:rowOff>137160</xdr:rowOff>
    </xdr:to>
    <xdr:sp macro="" textlink="">
      <xdr:nvSpPr>
        <xdr:cNvPr id="9" name="線吹き出し 1 (枠付き)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4853940" y="5783580"/>
          <a:ext cx="3505200" cy="1013460"/>
        </a:xfrm>
        <a:prstGeom prst="borderCallout1">
          <a:avLst>
            <a:gd name="adj1" fmla="val 8350"/>
            <a:gd name="adj2" fmla="val -942"/>
            <a:gd name="adj3" fmla="val 80458"/>
            <a:gd name="adj4" fmla="val -3346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手順（５）金額を確認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sng">
              <a:latin typeface="Meiryo UI" panose="020B0604030504040204" pitchFamily="50" charset="-128"/>
              <a:ea typeface="Meiryo UI" panose="020B0604030504040204" pitchFamily="50" charset="-128"/>
            </a:rPr>
            <a:t>実施回数を入力すると</a:t>
          </a:r>
          <a:r>
            <a:rPr kumimoji="1" lang="en-US" altLang="ja-JP" sz="1100" b="1" u="sng">
              <a:latin typeface="Meiryo UI" panose="020B0604030504040204" pitchFamily="50" charset="-128"/>
              <a:ea typeface="Meiryo UI" panose="020B0604030504040204" pitchFamily="50" charset="-128"/>
            </a:rPr>
            <a:t>100</a:t>
          </a:r>
          <a:r>
            <a:rPr kumimoji="1" lang="ja-JP" altLang="en-US" sz="1100" b="1" u="sng">
              <a:latin typeface="Meiryo UI" panose="020B0604030504040204" pitchFamily="50" charset="-128"/>
              <a:ea typeface="Meiryo UI" panose="020B0604030504040204" pitchFamily="50" charset="-128"/>
            </a:rPr>
            <a:t>円未満切り捨てで自動入力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⑵　 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回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×9,440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円＝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75,520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円　　⇒   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75,500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円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⑶　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30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回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×8,940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円＝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268,200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円　⇒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268,200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円</a:t>
          </a:r>
          <a:endParaRPr lang="ja-JP" altLang="ja-JP">
            <a:effectLst/>
          </a:endParaRPr>
        </a:p>
        <a:p>
          <a:pPr algn="l"/>
          <a:endParaRPr kumimoji="1" lang="ja-JP" altLang="en-US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198120</xdr:colOff>
      <xdr:row>35</xdr:row>
      <xdr:rowOff>0</xdr:rowOff>
    </xdr:from>
    <xdr:to>
      <xdr:col>30</xdr:col>
      <xdr:colOff>228600</xdr:colOff>
      <xdr:row>38</xdr:row>
      <xdr:rowOff>121920</xdr:rowOff>
    </xdr:to>
    <xdr:sp macro="" textlink="">
      <xdr:nvSpPr>
        <xdr:cNvPr id="10" name="線吹き出し 1 (枠付き)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5554980" y="7048500"/>
          <a:ext cx="3131820" cy="693420"/>
        </a:xfrm>
        <a:prstGeom prst="borderCallout1">
          <a:avLst>
            <a:gd name="adj1" fmla="val 25417"/>
            <a:gd name="adj2" fmla="val -1633"/>
            <a:gd name="adj3" fmla="val 20584"/>
            <a:gd name="adj4" fmla="val -1360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手順（６）総額を確認</a:t>
          </a:r>
          <a:endParaRPr kumimoji="1" lang="en-US" altLang="ja-JP" sz="1100" b="0">
            <a:solidFill>
              <a:schemeClr val="bg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(2)</a:t>
          </a:r>
          <a:r>
            <a:rPr kumimoji="1" lang="ja-JP" altLang="en-US" sz="1100" b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</a:t>
          </a:r>
          <a:r>
            <a:rPr kumimoji="1" lang="en-US" altLang="ja-JP" sz="1100" b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(3)</a:t>
          </a:r>
          <a:r>
            <a:rPr kumimoji="1" lang="ja-JP" altLang="en-US" sz="1100" b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</a:t>
          </a:r>
          <a:r>
            <a:rPr kumimoji="1" lang="en-US" altLang="ja-JP" sz="1100" b="1" u="sng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100</a:t>
          </a:r>
          <a:r>
            <a:rPr kumimoji="1" lang="ja-JP" altLang="en-US" sz="1100" b="1" u="sng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円未満を切り捨てた額の合計</a:t>
          </a:r>
          <a:endParaRPr kumimoji="1" lang="en-US" altLang="ja-JP" sz="1100" b="1" u="sng">
            <a:solidFill>
              <a:schemeClr val="bg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2</xdr:col>
      <xdr:colOff>266700</xdr:colOff>
      <xdr:row>22</xdr:row>
      <xdr:rowOff>60960</xdr:rowOff>
    </xdr:from>
    <xdr:to>
      <xdr:col>5</xdr:col>
      <xdr:colOff>15240</xdr:colOff>
      <xdr:row>23</xdr:row>
      <xdr:rowOff>201930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830580" y="4389120"/>
          <a:ext cx="594360" cy="37719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274320</xdr:colOff>
      <xdr:row>26</xdr:row>
      <xdr:rowOff>45720</xdr:rowOff>
    </xdr:from>
    <xdr:to>
      <xdr:col>4</xdr:col>
      <xdr:colOff>266700</xdr:colOff>
      <xdr:row>27</xdr:row>
      <xdr:rowOff>188595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838200" y="5273040"/>
          <a:ext cx="556260" cy="37909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21</xdr:col>
      <xdr:colOff>144780</xdr:colOff>
      <xdr:row>6</xdr:row>
      <xdr:rowOff>144780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0" y="1028700"/>
          <a:ext cx="6065520" cy="30480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76200</xdr:colOff>
      <xdr:row>0</xdr:row>
      <xdr:rowOff>175260</xdr:rowOff>
    </xdr:from>
    <xdr:to>
      <xdr:col>6</xdr:col>
      <xdr:colOff>53340</xdr:colOff>
      <xdr:row>3</xdr:row>
      <xdr:rowOff>175260</xdr:rowOff>
    </xdr:to>
    <xdr:sp macro="" textlink="">
      <xdr:nvSpPr>
        <xdr:cNvPr id="14" name="線吹き出し 2 (枠付き)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76200" y="175260"/>
          <a:ext cx="1668780" cy="647700"/>
        </a:xfrm>
        <a:prstGeom prst="borderCallout2">
          <a:avLst>
            <a:gd name="adj1" fmla="val 70092"/>
            <a:gd name="adj2" fmla="val 101407"/>
            <a:gd name="adj3" fmla="val 94502"/>
            <a:gd name="adj4" fmla="val 114181"/>
            <a:gd name="adj5" fmla="val 138028"/>
            <a:gd name="adj6" fmla="val 117961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第１号様式を入力すると自動で入力されます</a:t>
          </a:r>
        </a:p>
      </xdr:txBody>
    </xdr:sp>
    <xdr:clientData/>
  </xdr:twoCellAnchor>
  <xdr:twoCellAnchor>
    <xdr:from>
      <xdr:col>29</xdr:col>
      <xdr:colOff>102870</xdr:colOff>
      <xdr:row>6</xdr:row>
      <xdr:rowOff>7620</xdr:rowOff>
    </xdr:from>
    <xdr:to>
      <xdr:col>32</xdr:col>
      <xdr:colOff>243840</xdr:colOff>
      <xdr:row>14</xdr:row>
      <xdr:rowOff>53340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>
          <a:stCxn id="6" idx="3"/>
          <a:endCxn id="8" idx="3"/>
        </xdr:cNvCxnSpPr>
      </xdr:nvCxnSpPr>
      <xdr:spPr>
        <a:xfrm flipH="1">
          <a:off x="8279130" y="1196340"/>
          <a:ext cx="986790" cy="147828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V49"/>
  <sheetViews>
    <sheetView zoomScaleNormal="100" workbookViewId="0">
      <selection activeCell="A27" sqref="A27"/>
    </sheetView>
  </sheetViews>
  <sheetFormatPr defaultColWidth="9" defaultRowHeight="13.2" x14ac:dyDescent="0.2"/>
  <cols>
    <col min="1" max="23" width="4.44140625" style="28" customWidth="1"/>
    <col min="24" max="16384" width="9" style="28"/>
  </cols>
  <sheetData>
    <row r="1" spans="1:22" ht="16.5" customHeight="1" x14ac:dyDescent="0.2">
      <c r="A1" s="28" t="s">
        <v>30</v>
      </c>
    </row>
    <row r="2" spans="1:22" ht="17.25" customHeight="1" x14ac:dyDescent="0.2">
      <c r="A2" s="29"/>
    </row>
    <row r="3" spans="1:22" ht="17.25" customHeight="1" x14ac:dyDescent="0.2">
      <c r="N3" s="38"/>
      <c r="O3" s="38"/>
      <c r="P3" s="51" t="s">
        <v>38</v>
      </c>
      <c r="Q3" s="51"/>
      <c r="R3" s="51"/>
      <c r="S3" s="51"/>
      <c r="T3" s="51"/>
      <c r="U3" s="51"/>
    </row>
    <row r="4" spans="1:22" ht="17.25" customHeight="1" x14ac:dyDescent="0.2">
      <c r="N4" s="38"/>
      <c r="O4" s="38"/>
      <c r="P4" s="51" t="s">
        <v>54</v>
      </c>
      <c r="Q4" s="51"/>
      <c r="R4" s="51"/>
      <c r="S4" s="51"/>
      <c r="T4" s="51"/>
      <c r="U4" s="51"/>
    </row>
    <row r="5" spans="1:22" ht="17.25" customHeight="1" x14ac:dyDescent="0.2">
      <c r="A5" s="30" t="str">
        <f>IF(N9="","",IF(#REF!="","「２　施設の種類」をリストから選択してください。",""))</f>
        <v/>
      </c>
    </row>
    <row r="6" spans="1:22" ht="17.25" customHeight="1" x14ac:dyDescent="0.2">
      <c r="A6" s="29"/>
    </row>
    <row r="7" spans="1:22" ht="17.25" customHeight="1" x14ac:dyDescent="0.2">
      <c r="A7" s="28" t="s">
        <v>24</v>
      </c>
    </row>
    <row r="8" spans="1:22" ht="17.25" customHeight="1" x14ac:dyDescent="0.2">
      <c r="A8" s="29"/>
    </row>
    <row r="9" spans="1:22" ht="26.25" customHeight="1" x14ac:dyDescent="0.2">
      <c r="A9" s="29"/>
      <c r="H9" s="31" t="s">
        <v>25</v>
      </c>
      <c r="I9" s="31"/>
      <c r="K9" s="31" t="s">
        <v>1</v>
      </c>
      <c r="L9" s="31"/>
      <c r="M9" s="50"/>
      <c r="N9" s="50"/>
      <c r="O9" s="50"/>
      <c r="P9" s="50"/>
      <c r="Q9" s="50"/>
      <c r="R9" s="50"/>
      <c r="S9" s="50"/>
      <c r="T9" s="50"/>
      <c r="U9" s="50"/>
      <c r="V9" s="32"/>
    </row>
    <row r="10" spans="1:22" ht="26.25" customHeight="1" x14ac:dyDescent="0.2">
      <c r="K10" s="31" t="s">
        <v>40</v>
      </c>
      <c r="L10" s="31"/>
      <c r="M10" s="50"/>
      <c r="N10" s="50"/>
      <c r="O10" s="50"/>
      <c r="P10" s="50"/>
      <c r="Q10" s="50"/>
      <c r="R10" s="50"/>
      <c r="S10" s="50"/>
      <c r="T10" s="50"/>
      <c r="U10" s="50"/>
      <c r="V10" s="32"/>
    </row>
    <row r="11" spans="1:22" ht="26.25" customHeight="1" x14ac:dyDescent="0.2">
      <c r="A11" s="29"/>
      <c r="K11" s="31" t="s">
        <v>26</v>
      </c>
      <c r="L11" s="31"/>
      <c r="M11" s="50"/>
      <c r="N11" s="50"/>
      <c r="O11" s="50"/>
      <c r="P11" s="50"/>
      <c r="Q11" s="50"/>
      <c r="R11" s="50"/>
      <c r="S11" s="50"/>
      <c r="T11" s="50"/>
      <c r="U11" s="35" t="s">
        <v>39</v>
      </c>
      <c r="V11" s="32"/>
    </row>
    <row r="12" spans="1:22" ht="26.25" customHeight="1" x14ac:dyDescent="0.2">
      <c r="A12" s="29"/>
      <c r="K12" s="31" t="s">
        <v>0</v>
      </c>
      <c r="L12" s="31"/>
      <c r="M12" s="50"/>
      <c r="N12" s="50"/>
      <c r="O12" s="50"/>
      <c r="P12" s="50"/>
      <c r="Q12" s="50"/>
      <c r="R12" s="50"/>
      <c r="S12" s="50"/>
      <c r="T12" s="50"/>
      <c r="U12" s="50"/>
      <c r="V12" s="32"/>
    </row>
    <row r="13" spans="1:22" ht="26.25" customHeight="1" x14ac:dyDescent="0.2">
      <c r="A13" s="29"/>
      <c r="L13" s="31"/>
    </row>
    <row r="14" spans="1:22" ht="26.25" customHeight="1" x14ac:dyDescent="0.2">
      <c r="A14" s="29"/>
    </row>
    <row r="15" spans="1:22" ht="26.25" customHeight="1" x14ac:dyDescent="0.2">
      <c r="A15" s="54" t="s">
        <v>55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37"/>
    </row>
    <row r="16" spans="1:22" ht="26.25" customHeight="1" x14ac:dyDescent="0.2">
      <c r="A16" s="29"/>
    </row>
    <row r="17" spans="1:22" ht="26.25" customHeight="1" x14ac:dyDescent="0.2">
      <c r="A17" s="29"/>
    </row>
    <row r="18" spans="1:22" ht="26.25" customHeight="1" x14ac:dyDescent="0.2">
      <c r="A18" s="28" t="s">
        <v>27</v>
      </c>
    </row>
    <row r="19" spans="1:22" ht="26.25" customHeight="1" x14ac:dyDescent="0.2">
      <c r="A19" s="29"/>
    </row>
    <row r="20" spans="1:22" ht="26.25" customHeight="1" x14ac:dyDescent="0.2">
      <c r="A20" s="29"/>
    </row>
    <row r="21" spans="1:22" ht="26.25" customHeight="1" x14ac:dyDescent="0.2">
      <c r="A21" s="53" t="s">
        <v>28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35"/>
    </row>
    <row r="22" spans="1:22" ht="26.25" customHeight="1" x14ac:dyDescent="0.2">
      <c r="A22" s="29"/>
    </row>
    <row r="23" spans="1:22" ht="26.25" customHeight="1" x14ac:dyDescent="0.2">
      <c r="A23" s="29"/>
    </row>
    <row r="24" spans="1:22" ht="26.25" customHeight="1" x14ac:dyDescent="0.2">
      <c r="A24" s="28" t="s">
        <v>29</v>
      </c>
      <c r="F24" s="52" t="str">
        <f>IF('様式１－１'!O35="","金                     円",'様式１－１'!O35)</f>
        <v>金                     円</v>
      </c>
      <c r="G24" s="52"/>
      <c r="H24" s="52"/>
      <c r="I24" s="52"/>
      <c r="J24" s="52"/>
      <c r="K24" s="52"/>
      <c r="L24" s="36"/>
      <c r="M24" s="36"/>
      <c r="R24" s="33"/>
      <c r="S24" s="33"/>
    </row>
    <row r="25" spans="1:22" ht="26.25" customHeight="1" x14ac:dyDescent="0.2">
      <c r="A25" s="29"/>
    </row>
    <row r="26" spans="1:22" ht="26.25" customHeight="1" x14ac:dyDescent="0.2">
      <c r="A26" s="26" t="s">
        <v>56</v>
      </c>
      <c r="B26" s="26"/>
      <c r="C26" s="26"/>
      <c r="D26" s="26"/>
      <c r="E26" s="26"/>
      <c r="F26" s="26"/>
      <c r="G26" s="26"/>
      <c r="H26" s="26"/>
      <c r="I26" s="26"/>
      <c r="J26" s="26"/>
    </row>
    <row r="27" spans="1:22" ht="26.25" customHeight="1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</row>
    <row r="28" spans="1:22" ht="26.25" customHeight="1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</row>
    <row r="29" spans="1:22" ht="26.25" customHeight="1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22" ht="26.2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</row>
    <row r="31" spans="1:22" ht="23.25" customHeight="1" x14ac:dyDescent="0.2">
      <c r="A31" s="32"/>
    </row>
    <row r="32" spans="1:22" ht="23.25" customHeight="1" x14ac:dyDescent="0.2">
      <c r="A32" s="32"/>
    </row>
    <row r="33" spans="1:22" ht="23.25" customHeight="1" x14ac:dyDescent="0.2">
      <c r="A33" s="32"/>
    </row>
    <row r="34" spans="1:22" ht="17.25" customHeight="1" x14ac:dyDescent="0.2">
      <c r="A34" s="32"/>
    </row>
    <row r="35" spans="1:22" ht="17.25" customHeight="1" x14ac:dyDescent="0.2">
      <c r="A35" s="32"/>
    </row>
    <row r="36" spans="1:22" ht="17.25" customHeight="1" x14ac:dyDescent="0.2">
      <c r="A36" s="35"/>
      <c r="U36" s="34"/>
      <c r="V36" s="34"/>
    </row>
    <row r="37" spans="1:22" ht="17.25" customHeight="1" x14ac:dyDescent="0.2">
      <c r="A37" s="29"/>
    </row>
    <row r="38" spans="1:22" ht="11.25" customHeight="1" x14ac:dyDescent="0.2">
      <c r="A38" s="29"/>
    </row>
    <row r="39" spans="1:22" ht="17.25" customHeight="1" x14ac:dyDescent="0.2">
      <c r="A39" s="32"/>
    </row>
    <row r="40" spans="1:22" ht="15" customHeight="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</row>
    <row r="41" spans="1:22" ht="15" customHeight="1" x14ac:dyDescent="0.2"/>
    <row r="42" spans="1:22" ht="15" customHeight="1" x14ac:dyDescent="0.2"/>
    <row r="43" spans="1:22" ht="15" customHeight="1" x14ac:dyDescent="0.2"/>
    <row r="44" spans="1:22" ht="15" customHeight="1" x14ac:dyDescent="0.2"/>
    <row r="45" spans="1:22" ht="15" customHeight="1" x14ac:dyDescent="0.2"/>
    <row r="46" spans="1:22" ht="15" customHeight="1" x14ac:dyDescent="0.2"/>
    <row r="47" spans="1:22" ht="15" customHeight="1" x14ac:dyDescent="0.2"/>
    <row r="48" spans="1:22" ht="15" customHeight="1" x14ac:dyDescent="0.2"/>
    <row r="49" ht="15" customHeight="1" x14ac:dyDescent="0.2"/>
  </sheetData>
  <mergeCells count="9">
    <mergeCell ref="M12:U12"/>
    <mergeCell ref="P3:U3"/>
    <mergeCell ref="P4:U4"/>
    <mergeCell ref="F24:K24"/>
    <mergeCell ref="A21:U21"/>
    <mergeCell ref="A15:U15"/>
    <mergeCell ref="M9:U9"/>
    <mergeCell ref="M10:U10"/>
    <mergeCell ref="M11:T11"/>
  </mergeCells>
  <phoneticPr fontId="1"/>
  <printOptions horizontalCentered="1"/>
  <pageMargins left="0.59055118110236227" right="0.39370078740157483" top="0.74803149606299213" bottom="0.74803149606299213" header="0.31496062992125984" footer="0.31496062992125984"/>
  <pageSetup paperSize="9" orientation="portrait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1:AI43"/>
  <sheetViews>
    <sheetView showGridLines="0" topLeftCell="A19" zoomScaleNormal="100" zoomScaleSheetLayoutView="100" workbookViewId="0">
      <pane xSplit="19932" topLeftCell="AQ1"/>
      <selection activeCell="B33" sqref="B33:C34"/>
      <selection pane="topRight" activeCell="AL19" sqref="AL19"/>
    </sheetView>
  </sheetViews>
  <sheetFormatPr defaultColWidth="2.6640625" defaultRowHeight="15" customHeight="1" x14ac:dyDescent="0.2"/>
  <cols>
    <col min="1" max="33" width="4.109375" style="1" customWidth="1"/>
    <col min="34" max="34" width="2.6640625" style="1" hidden="1" customWidth="1"/>
    <col min="35" max="16384" width="2.6640625" style="1"/>
  </cols>
  <sheetData>
    <row r="1" spans="1:34" ht="15" customHeight="1" x14ac:dyDescent="0.2">
      <c r="A1" s="1" t="s">
        <v>20</v>
      </c>
    </row>
    <row r="2" spans="1:34" ht="15" customHeight="1" x14ac:dyDescent="0.2">
      <c r="A2" s="127" t="s">
        <v>57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8"/>
    </row>
    <row r="3" spans="1:34" ht="15" customHeight="1" x14ac:dyDescent="0.2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8"/>
    </row>
    <row r="4" spans="1:34" ht="1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4" ht="15" customHeight="1" x14ac:dyDescent="0.2">
      <c r="A5" s="128" t="s">
        <v>0</v>
      </c>
      <c r="B5" s="129"/>
      <c r="C5" s="129"/>
      <c r="D5" s="129"/>
      <c r="E5" s="129"/>
      <c r="F5" s="129"/>
      <c r="G5" s="129"/>
      <c r="H5" s="129"/>
      <c r="I5" s="129"/>
      <c r="J5" s="129"/>
      <c r="K5" s="130"/>
      <c r="L5" s="128" t="s">
        <v>2</v>
      </c>
      <c r="M5" s="129"/>
      <c r="N5" s="129"/>
      <c r="O5" s="129"/>
      <c r="P5" s="129"/>
      <c r="Q5" s="129"/>
      <c r="R5" s="129"/>
      <c r="S5" s="129"/>
      <c r="T5" s="129"/>
      <c r="U5" s="129"/>
      <c r="V5" s="130"/>
      <c r="W5" s="128" t="s">
        <v>1</v>
      </c>
      <c r="X5" s="129"/>
      <c r="Y5" s="129"/>
      <c r="Z5" s="129"/>
      <c r="AA5" s="129"/>
      <c r="AB5" s="129"/>
      <c r="AC5" s="129"/>
      <c r="AD5" s="129"/>
      <c r="AE5" s="129"/>
      <c r="AF5" s="129"/>
      <c r="AG5" s="130"/>
    </row>
    <row r="6" spans="1:34" ht="12.75" customHeight="1" x14ac:dyDescent="0.2">
      <c r="A6" s="131" t="str">
        <f>'第１号様式(交付申請)'!M12&amp;""</f>
        <v/>
      </c>
      <c r="B6" s="132"/>
      <c r="C6" s="132"/>
      <c r="D6" s="132"/>
      <c r="E6" s="132"/>
      <c r="F6" s="132"/>
      <c r="G6" s="132"/>
      <c r="H6" s="132"/>
      <c r="I6" s="132"/>
      <c r="J6" s="132"/>
      <c r="K6" s="133"/>
      <c r="L6" s="131" t="str">
        <f>'第１号様式(交付申請)'!M10&amp;""</f>
        <v/>
      </c>
      <c r="M6" s="132"/>
      <c r="N6" s="132"/>
      <c r="O6" s="132"/>
      <c r="P6" s="132"/>
      <c r="Q6" s="132"/>
      <c r="R6" s="132"/>
      <c r="S6" s="132"/>
      <c r="T6" s="132"/>
      <c r="U6" s="132"/>
      <c r="V6" s="133"/>
      <c r="W6" s="111"/>
      <c r="X6" s="112"/>
      <c r="Y6" s="112"/>
      <c r="Z6" s="112"/>
      <c r="AA6" s="112"/>
      <c r="AB6" s="112"/>
      <c r="AC6" s="112"/>
      <c r="AD6" s="112"/>
      <c r="AE6" s="112"/>
      <c r="AF6" s="112"/>
      <c r="AG6" s="113"/>
    </row>
    <row r="7" spans="1:34" ht="12.75" customHeight="1" x14ac:dyDescent="0.2">
      <c r="A7" s="134"/>
      <c r="B7" s="135"/>
      <c r="C7" s="135"/>
      <c r="D7" s="135"/>
      <c r="E7" s="135"/>
      <c r="F7" s="135"/>
      <c r="G7" s="135"/>
      <c r="H7" s="135"/>
      <c r="I7" s="135"/>
      <c r="J7" s="135"/>
      <c r="K7" s="136"/>
      <c r="L7" s="134"/>
      <c r="M7" s="135"/>
      <c r="N7" s="135"/>
      <c r="O7" s="135"/>
      <c r="P7" s="135"/>
      <c r="Q7" s="135"/>
      <c r="R7" s="135"/>
      <c r="S7" s="135"/>
      <c r="T7" s="135"/>
      <c r="U7" s="135"/>
      <c r="V7" s="136"/>
      <c r="W7" s="114"/>
      <c r="X7" s="115"/>
      <c r="Y7" s="115"/>
      <c r="Z7" s="115"/>
      <c r="AA7" s="115"/>
      <c r="AB7" s="115"/>
      <c r="AC7" s="115"/>
      <c r="AD7" s="115"/>
      <c r="AE7" s="115"/>
      <c r="AF7" s="115"/>
      <c r="AG7" s="116"/>
    </row>
    <row r="8" spans="1:34" ht="15" customHeight="1" x14ac:dyDescent="0.2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4" ht="15" customHeight="1" x14ac:dyDescent="0.2">
      <c r="A9" s="128" t="s">
        <v>32</v>
      </c>
      <c r="B9" s="129"/>
      <c r="C9" s="129"/>
      <c r="D9" s="129"/>
      <c r="E9" s="129"/>
      <c r="F9" s="129"/>
      <c r="G9" s="129"/>
      <c r="H9" s="129"/>
      <c r="I9" s="129"/>
      <c r="J9" s="129"/>
      <c r="K9" s="130"/>
      <c r="L9" s="128" t="s">
        <v>4</v>
      </c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8" t="s">
        <v>5</v>
      </c>
      <c r="X9" s="129"/>
      <c r="Y9" s="129"/>
      <c r="Z9" s="129"/>
      <c r="AA9" s="129"/>
      <c r="AB9" s="129"/>
      <c r="AC9" s="129"/>
      <c r="AD9" s="129"/>
      <c r="AE9" s="129"/>
      <c r="AF9" s="129"/>
      <c r="AG9" s="130"/>
    </row>
    <row r="10" spans="1:34" ht="12.75" customHeight="1" x14ac:dyDescent="0.2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3"/>
      <c r="L10" s="111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1"/>
      <c r="X10" s="112"/>
      <c r="Y10" s="112"/>
      <c r="Z10" s="112"/>
      <c r="AA10" s="112"/>
      <c r="AB10" s="112"/>
      <c r="AC10" s="112"/>
      <c r="AD10" s="112"/>
      <c r="AE10" s="112"/>
      <c r="AF10" s="112"/>
      <c r="AG10" s="113"/>
    </row>
    <row r="11" spans="1:34" ht="12.75" customHeight="1" x14ac:dyDescent="0.2">
      <c r="A11" s="114"/>
      <c r="B11" s="115"/>
      <c r="C11" s="115"/>
      <c r="D11" s="115"/>
      <c r="E11" s="115"/>
      <c r="F11" s="115"/>
      <c r="G11" s="115"/>
      <c r="H11" s="115"/>
      <c r="I11" s="115"/>
      <c r="J11" s="115"/>
      <c r="K11" s="116"/>
      <c r="L11" s="11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4"/>
      <c r="X11" s="115"/>
      <c r="Y11" s="115"/>
      <c r="Z11" s="115"/>
      <c r="AA11" s="115"/>
      <c r="AB11" s="115"/>
      <c r="AC11" s="115"/>
      <c r="AD11" s="115"/>
      <c r="AE11" s="115"/>
      <c r="AF11" s="115"/>
      <c r="AG11" s="116"/>
    </row>
    <row r="12" spans="1:34" ht="1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3"/>
      <c r="AC12" s="3"/>
      <c r="AD12" s="3"/>
      <c r="AE12" s="3"/>
      <c r="AF12" s="3"/>
      <c r="AG12" s="3"/>
    </row>
    <row r="13" spans="1:34" ht="15" customHeight="1" x14ac:dyDescent="0.2">
      <c r="A13" s="15" t="s">
        <v>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34" ht="15" customHeight="1" x14ac:dyDescent="0.2">
      <c r="A14" s="117" t="s">
        <v>9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9"/>
      <c r="M14" t="s">
        <v>34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1" t="s">
        <v>35</v>
      </c>
    </row>
    <row r="15" spans="1:34" ht="15" customHeight="1" x14ac:dyDescent="0.2">
      <c r="A15" s="120"/>
      <c r="B15" s="121"/>
      <c r="C15" s="121"/>
      <c r="D15" s="121"/>
      <c r="E15" s="121"/>
      <c r="F15" s="121"/>
      <c r="G15" s="121"/>
      <c r="H15" s="121"/>
      <c r="I15" s="121"/>
      <c r="J15" s="121"/>
      <c r="K15" s="122"/>
      <c r="M15" t="s">
        <v>31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1" t="s">
        <v>9</v>
      </c>
    </row>
    <row r="16" spans="1:34" customFormat="1" ht="15" customHeight="1" x14ac:dyDescent="0.2"/>
    <row r="17" spans="1:35" ht="15" customHeight="1" x14ac:dyDescent="0.2">
      <c r="A17" s="1" t="s">
        <v>33</v>
      </c>
    </row>
    <row r="18" spans="1:35" ht="18.75" customHeight="1" x14ac:dyDescent="0.2">
      <c r="A18" s="123" t="s">
        <v>6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5"/>
      <c r="V18" s="108" t="s">
        <v>42</v>
      </c>
      <c r="W18" s="108"/>
      <c r="X18" s="108"/>
      <c r="Y18" s="108"/>
      <c r="Z18"/>
      <c r="AA18"/>
      <c r="AB18"/>
      <c r="AC18"/>
      <c r="AD18"/>
      <c r="AE18"/>
      <c r="AF18"/>
      <c r="AG18"/>
    </row>
    <row r="19" spans="1:35" ht="18.75" customHeight="1" x14ac:dyDescent="0.2">
      <c r="A19" s="71" t="s">
        <v>7</v>
      </c>
      <c r="B19" s="67"/>
      <c r="C19" s="67"/>
      <c r="D19" s="80"/>
      <c r="E19" s="80"/>
      <c r="F19" s="40"/>
      <c r="G19" s="90" t="s">
        <v>23</v>
      </c>
      <c r="H19" s="91"/>
      <c r="I19" s="91"/>
      <c r="J19" s="91"/>
      <c r="K19" s="91"/>
      <c r="L19" s="91"/>
      <c r="M19" s="91"/>
      <c r="N19" s="91"/>
      <c r="O19" s="91"/>
      <c r="P19" s="91"/>
      <c r="Q19" s="92"/>
      <c r="R19" s="102"/>
      <c r="S19" s="103"/>
      <c r="T19" s="103"/>
      <c r="U19" s="40"/>
      <c r="V19" s="106"/>
      <c r="W19" s="106"/>
      <c r="X19" s="107"/>
      <c r="Y19" s="41"/>
      <c r="Z19"/>
      <c r="AA19"/>
      <c r="AB19"/>
      <c r="AC19"/>
      <c r="AD19"/>
      <c r="AE19"/>
      <c r="AF19"/>
      <c r="AG19"/>
    </row>
    <row r="20" spans="1:35" ht="18.75" customHeight="1" x14ac:dyDescent="0.2">
      <c r="A20" s="72"/>
      <c r="B20" s="58"/>
      <c r="C20" s="58"/>
      <c r="D20" s="81"/>
      <c r="E20" s="81"/>
      <c r="F20" s="42" t="s">
        <v>21</v>
      </c>
      <c r="G20" s="93"/>
      <c r="H20" s="94"/>
      <c r="I20" s="94"/>
      <c r="J20" s="94"/>
      <c r="K20" s="94"/>
      <c r="L20" s="94"/>
      <c r="M20" s="94"/>
      <c r="N20" s="94"/>
      <c r="O20" s="94"/>
      <c r="P20" s="94"/>
      <c r="Q20" s="95"/>
      <c r="R20" s="104"/>
      <c r="S20" s="105"/>
      <c r="T20" s="105"/>
      <c r="U20" s="42" t="s">
        <v>8</v>
      </c>
      <c r="V20" s="106"/>
      <c r="W20" s="106"/>
      <c r="X20" s="107"/>
      <c r="Y20" s="43" t="s">
        <v>41</v>
      </c>
      <c r="Z20"/>
      <c r="AA20"/>
      <c r="AB20"/>
      <c r="AC20"/>
      <c r="AD20"/>
      <c r="AE20"/>
      <c r="AF20"/>
      <c r="AG20"/>
    </row>
    <row r="21" spans="1:35" ht="18.600000000000001" customHeight="1" x14ac:dyDescent="0.2">
      <c r="A21" s="126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/>
      <c r="AA21"/>
      <c r="AB21"/>
      <c r="AC21"/>
      <c r="AD21"/>
      <c r="AE21"/>
      <c r="AF21"/>
      <c r="AG21"/>
    </row>
    <row r="22" spans="1:35" ht="18.75" customHeight="1" x14ac:dyDescent="0.2">
      <c r="A22" s="73" t="s">
        <v>37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/>
      <c r="V22" s="108" t="s">
        <v>42</v>
      </c>
      <c r="W22" s="108"/>
      <c r="X22" s="108"/>
      <c r="Y22" s="108"/>
      <c r="Z22"/>
      <c r="AA22"/>
      <c r="AB22"/>
      <c r="AC22"/>
      <c r="AD22"/>
      <c r="AE22"/>
      <c r="AF22"/>
      <c r="AG22"/>
    </row>
    <row r="23" spans="1:35" ht="18.75" customHeight="1" x14ac:dyDescent="0.2">
      <c r="A23" s="69" t="s">
        <v>7</v>
      </c>
      <c r="B23" s="68"/>
      <c r="C23" s="68"/>
      <c r="D23" s="82"/>
      <c r="E23" s="82"/>
      <c r="F23" s="11"/>
      <c r="G23" s="84" t="s">
        <v>22</v>
      </c>
      <c r="H23" s="85"/>
      <c r="I23" s="85"/>
      <c r="J23" s="85"/>
      <c r="K23" s="85"/>
      <c r="L23" s="85"/>
      <c r="M23" s="85"/>
      <c r="N23" s="85"/>
      <c r="O23" s="85"/>
      <c r="P23" s="85"/>
      <c r="Q23" s="86"/>
      <c r="R23" s="76"/>
      <c r="S23" s="77"/>
      <c r="T23" s="77"/>
      <c r="U23" s="11"/>
      <c r="V23" s="109"/>
      <c r="W23" s="109"/>
      <c r="X23" s="110"/>
      <c r="Y23" s="18"/>
      <c r="Z23"/>
      <c r="AA23"/>
      <c r="AB23"/>
      <c r="AC23"/>
      <c r="AD23"/>
      <c r="AE23"/>
      <c r="AF23"/>
      <c r="AG23"/>
    </row>
    <row r="24" spans="1:35" ht="18.75" customHeight="1" x14ac:dyDescent="0.2">
      <c r="A24" s="70"/>
      <c r="B24" s="56"/>
      <c r="C24" s="56"/>
      <c r="D24" s="83"/>
      <c r="E24" s="83"/>
      <c r="F24" s="12" t="s">
        <v>21</v>
      </c>
      <c r="G24" s="87"/>
      <c r="H24" s="88"/>
      <c r="I24" s="88"/>
      <c r="J24" s="88"/>
      <c r="K24" s="88"/>
      <c r="L24" s="88"/>
      <c r="M24" s="88"/>
      <c r="N24" s="88"/>
      <c r="O24" s="88"/>
      <c r="P24" s="88"/>
      <c r="Q24" s="89"/>
      <c r="R24" s="78"/>
      <c r="S24" s="79"/>
      <c r="T24" s="79"/>
      <c r="U24" s="12" t="s">
        <v>8</v>
      </c>
      <c r="V24" s="109"/>
      <c r="W24" s="109"/>
      <c r="X24" s="110"/>
      <c r="Y24" s="39" t="s">
        <v>41</v>
      </c>
      <c r="Z24"/>
      <c r="AA24"/>
      <c r="AB24"/>
      <c r="AC24"/>
      <c r="AD24"/>
      <c r="AE24"/>
      <c r="AF24"/>
      <c r="AG24"/>
    </row>
    <row r="25" spans="1:35" ht="15" customHeight="1" x14ac:dyDescent="0.2">
      <c r="A25" s="14" t="str">
        <f>IF($A$14=$AH$14,IF(R23&lt;&gt;"","周産期母子医療センター等の補助対象は⑴のみです。",""),"")</f>
        <v/>
      </c>
      <c r="B25" s="13"/>
      <c r="C25" s="13"/>
      <c r="D25" s="13"/>
      <c r="E25" s="13"/>
      <c r="F25" s="13"/>
      <c r="G25" s="13"/>
      <c r="H25" s="13"/>
      <c r="I25" s="13"/>
      <c r="J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/>
      <c r="W25"/>
      <c r="X25"/>
      <c r="Y25"/>
      <c r="Z25"/>
      <c r="AA25"/>
      <c r="AB25"/>
      <c r="AC25"/>
      <c r="AD25"/>
      <c r="AE25"/>
      <c r="AF25"/>
      <c r="AG25"/>
    </row>
    <row r="26" spans="1:35" ht="18.75" customHeight="1" x14ac:dyDescent="0.2">
      <c r="A26" s="73" t="s">
        <v>36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5"/>
      <c r="V26" s="108" t="s">
        <v>42</v>
      </c>
      <c r="W26" s="108"/>
      <c r="X26" s="108"/>
      <c r="Y26" s="108"/>
      <c r="Z26"/>
      <c r="AA26"/>
      <c r="AB26"/>
      <c r="AC26"/>
      <c r="AD26"/>
      <c r="AE26"/>
      <c r="AF26"/>
      <c r="AG26"/>
    </row>
    <row r="27" spans="1:35" ht="18.75" customHeight="1" x14ac:dyDescent="0.2">
      <c r="A27" s="69" t="s">
        <v>7</v>
      </c>
      <c r="B27" s="68"/>
      <c r="C27" s="68"/>
      <c r="D27" s="82"/>
      <c r="E27" s="82"/>
      <c r="F27" s="11"/>
      <c r="G27" s="96" t="s">
        <v>23</v>
      </c>
      <c r="H27" s="97"/>
      <c r="I27" s="97"/>
      <c r="J27" s="97"/>
      <c r="K27" s="97"/>
      <c r="L27" s="97"/>
      <c r="M27" s="97"/>
      <c r="N27" s="97"/>
      <c r="O27" s="97"/>
      <c r="P27" s="97"/>
      <c r="Q27" s="98"/>
      <c r="R27" s="76"/>
      <c r="S27" s="77"/>
      <c r="T27" s="77"/>
      <c r="U27" s="11"/>
      <c r="V27" s="109"/>
      <c r="W27" s="109"/>
      <c r="X27" s="110"/>
      <c r="Y27" s="18"/>
      <c r="Z27"/>
      <c r="AA27"/>
      <c r="AB27"/>
      <c r="AC27"/>
      <c r="AD27"/>
      <c r="AE27"/>
      <c r="AF27"/>
      <c r="AG27"/>
    </row>
    <row r="28" spans="1:35" ht="18.75" customHeight="1" x14ac:dyDescent="0.2">
      <c r="A28" s="70"/>
      <c r="B28" s="56"/>
      <c r="C28" s="56"/>
      <c r="D28" s="83"/>
      <c r="E28" s="83"/>
      <c r="F28" s="12" t="s">
        <v>21</v>
      </c>
      <c r="G28" s="99"/>
      <c r="H28" s="100"/>
      <c r="I28" s="100"/>
      <c r="J28" s="100"/>
      <c r="K28" s="100"/>
      <c r="L28" s="100"/>
      <c r="M28" s="100"/>
      <c r="N28" s="100"/>
      <c r="O28" s="100"/>
      <c r="P28" s="100"/>
      <c r="Q28" s="101"/>
      <c r="R28" s="78"/>
      <c r="S28" s="79"/>
      <c r="T28" s="79"/>
      <c r="U28" s="12" t="s">
        <v>8</v>
      </c>
      <c r="V28" s="109"/>
      <c r="W28" s="109"/>
      <c r="X28" s="110"/>
      <c r="Y28" s="39" t="s">
        <v>41</v>
      </c>
      <c r="Z28"/>
      <c r="AA28"/>
      <c r="AB28"/>
      <c r="AC28"/>
      <c r="AD28"/>
      <c r="AE28"/>
      <c r="AF28"/>
      <c r="AG28"/>
    </row>
    <row r="29" spans="1:35" ht="15" customHeight="1" x14ac:dyDescent="0.2">
      <c r="A29" s="14" t="str">
        <f>IF($A$14=$AH$14,IF(R27&lt;&gt;"","周産期母子医療センター等の補助対象は⑴のみです。",""),"")</f>
        <v/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V29"/>
      <c r="W29"/>
      <c r="X29"/>
      <c r="Y29"/>
      <c r="Z29"/>
      <c r="AA29"/>
      <c r="AB29"/>
      <c r="AC29"/>
      <c r="AD29"/>
      <c r="AE29"/>
      <c r="AF29"/>
      <c r="AG29"/>
    </row>
    <row r="30" spans="1:35" ht="15" customHeight="1" x14ac:dyDescent="0.2">
      <c r="A30" s="1" t="s">
        <v>18</v>
      </c>
      <c r="V30"/>
      <c r="W30"/>
      <c r="X30"/>
      <c r="Y30"/>
      <c r="Z30"/>
      <c r="AA30"/>
      <c r="AB30"/>
      <c r="AC30"/>
      <c r="AD30"/>
      <c r="AE30"/>
      <c r="AF30"/>
      <c r="AG30"/>
    </row>
    <row r="31" spans="1:35" ht="15" customHeight="1" x14ac:dyDescent="0.2">
      <c r="A31" s="71" t="s">
        <v>10</v>
      </c>
      <c r="B31" s="67" t="str">
        <f>IF(R19="","",R19)</f>
        <v/>
      </c>
      <c r="C31" s="67"/>
      <c r="D31" s="44"/>
      <c r="E31" s="67" t="s">
        <v>14</v>
      </c>
      <c r="F31" s="57">
        <v>8940</v>
      </c>
      <c r="G31" s="57"/>
      <c r="H31" s="45"/>
      <c r="I31" s="67" t="s">
        <v>16</v>
      </c>
      <c r="J31" s="63" t="str">
        <f>IFERROR(ROUNDDOWN(B31*F31,-2),"")</f>
        <v/>
      </c>
      <c r="K31" s="63"/>
      <c r="L31" s="63"/>
      <c r="M31" s="4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1:35" ht="15" customHeight="1" x14ac:dyDescent="0.2">
      <c r="A32" s="72"/>
      <c r="B32" s="58"/>
      <c r="C32" s="58"/>
      <c r="D32" s="46" t="s">
        <v>13</v>
      </c>
      <c r="E32" s="58"/>
      <c r="F32" s="58"/>
      <c r="G32" s="58"/>
      <c r="H32" s="47" t="s">
        <v>15</v>
      </c>
      <c r="I32" s="58"/>
      <c r="J32" s="64"/>
      <c r="K32" s="64"/>
      <c r="L32" s="64"/>
      <c r="M32" s="48" t="s">
        <v>15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1:35" ht="15.75" customHeight="1" x14ac:dyDescent="0.2">
      <c r="A33" s="69" t="s">
        <v>11</v>
      </c>
      <c r="B33" s="68" t="str">
        <f>IF(R23="","",R23)</f>
        <v/>
      </c>
      <c r="C33" s="68"/>
      <c r="D33" s="17"/>
      <c r="E33" s="68" t="s">
        <v>14</v>
      </c>
      <c r="F33" s="55">
        <v>9440</v>
      </c>
      <c r="G33" s="55"/>
      <c r="H33" s="21"/>
      <c r="I33" s="68" t="s">
        <v>16</v>
      </c>
      <c r="J33" s="65" t="str">
        <f t="shared" ref="J33" si="0">IFERROR(ROUNDDOWN(B33*F33,-2),"")</f>
        <v/>
      </c>
      <c r="K33" s="65"/>
      <c r="L33" s="65"/>
      <c r="M33" s="18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ht="15.75" customHeight="1" thickBot="1" x14ac:dyDescent="0.25">
      <c r="A34" s="70"/>
      <c r="B34" s="56"/>
      <c r="C34" s="56"/>
      <c r="D34" s="19" t="s">
        <v>13</v>
      </c>
      <c r="E34" s="56"/>
      <c r="F34" s="56"/>
      <c r="G34" s="56"/>
      <c r="H34" s="22" t="s">
        <v>15</v>
      </c>
      <c r="I34" s="56"/>
      <c r="J34" s="66"/>
      <c r="K34" s="66"/>
      <c r="L34" s="66"/>
      <c r="M34" s="20" t="s">
        <v>15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1:35" ht="15" customHeight="1" thickTop="1" x14ac:dyDescent="0.2">
      <c r="A35" s="69" t="s">
        <v>12</v>
      </c>
      <c r="B35" s="68" t="str">
        <f>IF(R27="","",R27)</f>
        <v/>
      </c>
      <c r="C35" s="68"/>
      <c r="D35" s="17"/>
      <c r="E35" s="68" t="s">
        <v>14</v>
      </c>
      <c r="F35" s="55">
        <v>8940</v>
      </c>
      <c r="G35" s="55"/>
      <c r="H35" s="21"/>
      <c r="I35" s="68" t="s">
        <v>16</v>
      </c>
      <c r="J35" s="65" t="str">
        <f t="shared" ref="J35" si="1">IFERROR(ROUNDDOWN(B35*F35,-2),"")</f>
        <v/>
      </c>
      <c r="K35" s="65"/>
      <c r="L35" s="65"/>
      <c r="M35" s="25"/>
      <c r="N35"/>
      <c r="O35" s="59" t="str">
        <f>IF(A6="","",IF(A14=$AH$14,,SUM(J33:L36)))</f>
        <v/>
      </c>
      <c r="P35" s="60"/>
      <c r="Q35" s="60"/>
      <c r="R35" s="23"/>
      <c r="S35"/>
      <c r="T35"/>
      <c r="U35"/>
      <c r="V35"/>
      <c r="W35"/>
      <c r="X35"/>
      <c r="Y35"/>
    </row>
    <row r="36" spans="1:35" ht="15" customHeight="1" thickBot="1" x14ac:dyDescent="0.25">
      <c r="A36" s="70"/>
      <c r="B36" s="56"/>
      <c r="C36" s="56"/>
      <c r="D36" s="19" t="s">
        <v>13</v>
      </c>
      <c r="E36" s="56"/>
      <c r="F36" s="56"/>
      <c r="G36" s="56"/>
      <c r="H36" s="22" t="s">
        <v>15</v>
      </c>
      <c r="I36" s="56"/>
      <c r="J36" s="66"/>
      <c r="K36" s="66"/>
      <c r="L36" s="66"/>
      <c r="M36" s="20" t="s">
        <v>15</v>
      </c>
      <c r="N36"/>
      <c r="O36" s="61"/>
      <c r="P36" s="62"/>
      <c r="Q36" s="62"/>
      <c r="R36" s="24" t="s">
        <v>15</v>
      </c>
      <c r="S36"/>
      <c r="T36"/>
      <c r="U36"/>
      <c r="V36"/>
      <c r="W36"/>
      <c r="X36"/>
      <c r="Y36"/>
    </row>
    <row r="37" spans="1:35" ht="15" customHeight="1" thickTop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35" ht="15" customHeight="1" x14ac:dyDescent="0.2">
      <c r="A38" s="1" t="s">
        <v>17</v>
      </c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35" ht="15" customHeight="1" x14ac:dyDescent="0.2">
      <c r="A39" s="1" t="s">
        <v>19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35" ht="15" customHeigh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35" ht="15" customHeight="1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35" ht="15" customHeight="1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35" ht="15" customHeigh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</sheetData>
  <mergeCells count="55">
    <mergeCell ref="V26:Y26"/>
    <mergeCell ref="V27:X28"/>
    <mergeCell ref="A2:AG3"/>
    <mergeCell ref="L5:V5"/>
    <mergeCell ref="L6:V7"/>
    <mergeCell ref="L9:V9"/>
    <mergeCell ref="A5:K5"/>
    <mergeCell ref="A6:K7"/>
    <mergeCell ref="A9:K9"/>
    <mergeCell ref="L10:V11"/>
    <mergeCell ref="R23:T24"/>
    <mergeCell ref="W5:AG5"/>
    <mergeCell ref="W6:AG7"/>
    <mergeCell ref="W9:AG9"/>
    <mergeCell ref="W10:AG11"/>
    <mergeCell ref="V18:Y18"/>
    <mergeCell ref="V19:X20"/>
    <mergeCell ref="V22:Y22"/>
    <mergeCell ref="V23:X24"/>
    <mergeCell ref="A10:K11"/>
    <mergeCell ref="A14:K15"/>
    <mergeCell ref="A18:U18"/>
    <mergeCell ref="A21:Y21"/>
    <mergeCell ref="A26:U26"/>
    <mergeCell ref="R27:T28"/>
    <mergeCell ref="A22:U22"/>
    <mergeCell ref="A19:C20"/>
    <mergeCell ref="A23:C24"/>
    <mergeCell ref="A27:C28"/>
    <mergeCell ref="D19:E20"/>
    <mergeCell ref="D23:E24"/>
    <mergeCell ref="D27:E28"/>
    <mergeCell ref="G23:Q24"/>
    <mergeCell ref="G19:Q20"/>
    <mergeCell ref="G27:Q28"/>
    <mergeCell ref="R19:T20"/>
    <mergeCell ref="A35:A36"/>
    <mergeCell ref="B35:C36"/>
    <mergeCell ref="A33:A34"/>
    <mergeCell ref="E31:E32"/>
    <mergeCell ref="E33:E34"/>
    <mergeCell ref="E35:E36"/>
    <mergeCell ref="A31:A32"/>
    <mergeCell ref="B31:C32"/>
    <mergeCell ref="B33:C34"/>
    <mergeCell ref="F35:G36"/>
    <mergeCell ref="F33:G34"/>
    <mergeCell ref="F31:G32"/>
    <mergeCell ref="O35:Q36"/>
    <mergeCell ref="J31:L32"/>
    <mergeCell ref="J33:L34"/>
    <mergeCell ref="J35:L36"/>
    <mergeCell ref="I31:I32"/>
    <mergeCell ref="I33:I34"/>
    <mergeCell ref="I35:I36"/>
  </mergeCells>
  <phoneticPr fontId="1"/>
  <dataValidations count="3">
    <dataValidation type="list" allowBlank="1" showInputMessage="1" showErrorMessage="1" sqref="A14:K15" xr:uid="{00000000-0002-0000-0100-000000000000}">
      <formula1>$AH$14:$AH$15</formula1>
    </dataValidation>
    <dataValidation imeMode="halfAlpha" allowBlank="1" showInputMessage="1" showErrorMessage="1" sqref="D23:E24 D27:E28 R27:T28 R23:T24 L10:AG11" xr:uid="{00000000-0002-0000-0100-000001000000}"/>
    <dataValidation imeMode="hiragana" allowBlank="1" showInputMessage="1" showErrorMessage="1" sqref="W6:AG7 A10:K11" xr:uid="{00000000-0002-0000-0100-000002000000}"/>
  </dataValidations>
  <pageMargins left="0.62" right="0.2" top="0.33" bottom="0.25" header="0.25" footer="0.23"/>
  <pageSetup paperSize="9" scale="95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51"/>
  <sheetViews>
    <sheetView topLeftCell="A32" zoomScaleNormal="100" workbookViewId="0">
      <selection activeCell="A29" sqref="A29"/>
    </sheetView>
  </sheetViews>
  <sheetFormatPr defaultColWidth="9" defaultRowHeight="13.2" x14ac:dyDescent="0.2"/>
  <cols>
    <col min="1" max="23" width="4.44140625" style="28" customWidth="1"/>
    <col min="24" max="16384" width="9" style="28"/>
  </cols>
  <sheetData>
    <row r="1" spans="1:22" x14ac:dyDescent="0.2">
      <c r="A1" s="137" t="s">
        <v>43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1:22" ht="22.5" customHeight="1" x14ac:dyDescent="0.2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2" ht="16.5" customHeight="1" x14ac:dyDescent="0.2">
      <c r="A3" s="28" t="s">
        <v>30</v>
      </c>
    </row>
    <row r="4" spans="1:22" ht="17.25" customHeight="1" x14ac:dyDescent="0.2">
      <c r="A4" s="29"/>
    </row>
    <row r="5" spans="1:22" ht="17.25" customHeight="1" x14ac:dyDescent="0.2">
      <c r="N5" s="38"/>
      <c r="O5" s="38"/>
      <c r="P5" s="51" t="s">
        <v>38</v>
      </c>
      <c r="Q5" s="51"/>
      <c r="R5" s="51"/>
      <c r="S5" s="51"/>
      <c r="T5" s="51"/>
      <c r="U5" s="51"/>
    </row>
    <row r="6" spans="1:22" ht="17.25" customHeight="1" x14ac:dyDescent="0.2">
      <c r="N6" s="38"/>
      <c r="O6" s="38"/>
      <c r="P6" s="51" t="s">
        <v>44</v>
      </c>
      <c r="Q6" s="51"/>
      <c r="R6" s="51"/>
      <c r="S6" s="51"/>
      <c r="T6" s="51"/>
      <c r="U6" s="51"/>
    </row>
    <row r="7" spans="1:22" ht="17.25" customHeight="1" x14ac:dyDescent="0.2">
      <c r="A7" s="30" t="str">
        <f>IF(N11="","",IF(#REF!="","「２　施設の種類」をリストから選択してください。",""))</f>
        <v/>
      </c>
    </row>
    <row r="8" spans="1:22" ht="17.25" customHeight="1" x14ac:dyDescent="0.2">
      <c r="A8" s="29"/>
    </row>
    <row r="9" spans="1:22" ht="17.25" customHeight="1" x14ac:dyDescent="0.2">
      <c r="A9" s="28" t="s">
        <v>24</v>
      </c>
    </row>
    <row r="10" spans="1:22" ht="17.25" customHeight="1" x14ac:dyDescent="0.2">
      <c r="A10" s="29"/>
    </row>
    <row r="11" spans="1:22" ht="26.25" customHeight="1" x14ac:dyDescent="0.2">
      <c r="A11" s="29"/>
      <c r="H11" s="31" t="s">
        <v>25</v>
      </c>
      <c r="I11" s="31"/>
      <c r="K11" s="31" t="s">
        <v>1</v>
      </c>
      <c r="L11" s="31"/>
      <c r="M11" s="50" t="s">
        <v>45</v>
      </c>
      <c r="N11" s="50"/>
      <c r="O11" s="50"/>
      <c r="P11" s="50"/>
      <c r="Q11" s="50"/>
      <c r="R11" s="50"/>
      <c r="S11" s="50"/>
      <c r="T11" s="50"/>
      <c r="U11" s="50"/>
      <c r="V11" s="32"/>
    </row>
    <row r="12" spans="1:22" ht="26.25" customHeight="1" x14ac:dyDescent="0.2">
      <c r="K12" s="31" t="s">
        <v>40</v>
      </c>
      <c r="L12" s="31"/>
      <c r="M12" s="50" t="s">
        <v>46</v>
      </c>
      <c r="N12" s="50"/>
      <c r="O12" s="50"/>
      <c r="P12" s="50"/>
      <c r="Q12" s="50"/>
      <c r="R12" s="50"/>
      <c r="S12" s="50"/>
      <c r="T12" s="50"/>
      <c r="U12" s="50"/>
      <c r="V12" s="32"/>
    </row>
    <row r="13" spans="1:22" ht="26.25" customHeight="1" x14ac:dyDescent="0.2">
      <c r="A13" s="29"/>
      <c r="K13" s="31" t="s">
        <v>26</v>
      </c>
      <c r="L13" s="31"/>
      <c r="M13" s="50" t="s">
        <v>47</v>
      </c>
      <c r="N13" s="50"/>
      <c r="O13" s="50"/>
      <c r="P13" s="50"/>
      <c r="Q13" s="50"/>
      <c r="R13" s="50"/>
      <c r="S13" s="50"/>
      <c r="T13" s="50"/>
      <c r="U13" s="49" t="s">
        <v>43</v>
      </c>
      <c r="V13" s="32"/>
    </row>
    <row r="14" spans="1:22" ht="26.25" customHeight="1" x14ac:dyDescent="0.2">
      <c r="A14" s="29"/>
      <c r="K14" s="31" t="s">
        <v>0</v>
      </c>
      <c r="L14" s="31"/>
      <c r="M14" s="50" t="s">
        <v>48</v>
      </c>
      <c r="N14" s="50"/>
      <c r="O14" s="50"/>
      <c r="P14" s="50"/>
      <c r="Q14" s="50"/>
      <c r="R14" s="50"/>
      <c r="S14" s="50"/>
      <c r="T14" s="50"/>
      <c r="U14" s="50"/>
      <c r="V14" s="32"/>
    </row>
    <row r="15" spans="1:22" ht="26.25" customHeight="1" x14ac:dyDescent="0.2">
      <c r="A15" s="29"/>
      <c r="L15" s="31"/>
    </row>
    <row r="16" spans="1:22" ht="26.25" customHeight="1" x14ac:dyDescent="0.2">
      <c r="A16" s="29"/>
    </row>
    <row r="17" spans="1:22" ht="26.25" customHeight="1" x14ac:dyDescent="0.2">
      <c r="A17" s="54" t="s">
        <v>55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37"/>
    </row>
    <row r="18" spans="1:22" ht="26.25" customHeight="1" x14ac:dyDescent="0.2">
      <c r="A18" s="29"/>
    </row>
    <row r="19" spans="1:22" ht="26.25" customHeight="1" x14ac:dyDescent="0.2">
      <c r="A19" s="29"/>
    </row>
    <row r="20" spans="1:22" ht="26.25" customHeight="1" x14ac:dyDescent="0.2">
      <c r="A20" s="28" t="s">
        <v>27</v>
      </c>
    </row>
    <row r="21" spans="1:22" ht="26.25" customHeight="1" x14ac:dyDescent="0.2">
      <c r="A21" s="29"/>
    </row>
    <row r="22" spans="1:22" ht="26.25" customHeight="1" x14ac:dyDescent="0.2">
      <c r="A22" s="29"/>
    </row>
    <row r="23" spans="1:22" ht="26.25" customHeight="1" x14ac:dyDescent="0.2">
      <c r="A23" s="53" t="s">
        <v>28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35"/>
    </row>
    <row r="24" spans="1:22" ht="26.25" customHeight="1" x14ac:dyDescent="0.2">
      <c r="A24" s="29"/>
    </row>
    <row r="25" spans="1:22" ht="26.25" customHeight="1" x14ac:dyDescent="0.2">
      <c r="A25" s="29"/>
    </row>
    <row r="26" spans="1:22" ht="26.25" customHeight="1" x14ac:dyDescent="0.2">
      <c r="A26" s="28" t="s">
        <v>29</v>
      </c>
      <c r="F26" s="52">
        <f>IF('（記入例）様式１－１ (2)'!O35="","金                     円",'（記入例）様式１－１ (2)'!O35)</f>
        <v>343700</v>
      </c>
      <c r="G26" s="52"/>
      <c r="H26" s="52"/>
      <c r="I26" s="52"/>
      <c r="J26" s="52"/>
      <c r="K26" s="52"/>
      <c r="L26" s="36"/>
      <c r="M26" s="36"/>
      <c r="R26" s="33"/>
      <c r="S26" s="33"/>
    </row>
    <row r="27" spans="1:22" ht="26.25" customHeight="1" x14ac:dyDescent="0.2">
      <c r="A27" s="29"/>
    </row>
    <row r="28" spans="1:22" ht="26.25" customHeight="1" x14ac:dyDescent="0.2">
      <c r="A28" s="26" t="s">
        <v>58</v>
      </c>
      <c r="B28" s="26"/>
      <c r="C28" s="26"/>
      <c r="D28" s="26"/>
      <c r="E28" s="26"/>
      <c r="F28" s="26"/>
      <c r="G28" s="26"/>
      <c r="H28" s="26"/>
      <c r="I28" s="26"/>
      <c r="J28" s="26"/>
    </row>
    <row r="29" spans="1:22" ht="26.25" customHeight="1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22" ht="26.25" customHeight="1" x14ac:dyDescent="0.2">
      <c r="A30" s="26"/>
      <c r="B30" s="26"/>
      <c r="C30" s="26"/>
      <c r="D30" s="26"/>
      <c r="E30" s="26"/>
      <c r="F30" s="26"/>
      <c r="G30" s="26"/>
      <c r="H30" s="26"/>
      <c r="I30" s="26"/>
      <c r="J30" s="26"/>
    </row>
    <row r="31" spans="1:22" ht="26.2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22" ht="26.25" customHeight="1" x14ac:dyDescent="0.2">
      <c r="A32" s="26"/>
      <c r="B32" s="27"/>
      <c r="C32" s="26"/>
      <c r="D32" s="26"/>
      <c r="E32" s="26"/>
      <c r="F32" s="26"/>
      <c r="G32" s="26"/>
      <c r="H32" s="26"/>
      <c r="I32" s="26"/>
      <c r="J32" s="26"/>
    </row>
    <row r="33" spans="1:22" ht="23.25" customHeight="1" x14ac:dyDescent="0.2">
      <c r="A33" s="32"/>
    </row>
    <row r="34" spans="1:22" ht="23.25" customHeight="1" x14ac:dyDescent="0.2">
      <c r="A34" s="32"/>
    </row>
    <row r="35" spans="1:22" ht="23.25" customHeight="1" x14ac:dyDescent="0.2">
      <c r="A35" s="32"/>
    </row>
    <row r="36" spans="1:22" ht="17.25" customHeight="1" x14ac:dyDescent="0.2">
      <c r="A36" s="32"/>
    </row>
    <row r="37" spans="1:22" ht="17.25" customHeight="1" x14ac:dyDescent="0.2">
      <c r="A37" s="32"/>
    </row>
    <row r="38" spans="1:22" ht="17.25" customHeight="1" x14ac:dyDescent="0.2">
      <c r="A38" s="35"/>
      <c r="U38" s="34"/>
      <c r="V38" s="34"/>
    </row>
    <row r="39" spans="1:22" ht="17.25" customHeight="1" x14ac:dyDescent="0.2">
      <c r="A39" s="29"/>
    </row>
    <row r="40" spans="1:22" ht="11.25" customHeight="1" x14ac:dyDescent="0.2">
      <c r="A40" s="29"/>
    </row>
    <row r="41" spans="1:22" ht="17.25" customHeight="1" x14ac:dyDescent="0.2">
      <c r="A41" s="32"/>
    </row>
    <row r="42" spans="1:22" ht="15" customHeight="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</row>
    <row r="43" spans="1:22" ht="15" customHeight="1" x14ac:dyDescent="0.2"/>
    <row r="44" spans="1:22" ht="15" customHeight="1" x14ac:dyDescent="0.2"/>
    <row r="45" spans="1:22" ht="15" customHeight="1" x14ac:dyDescent="0.2"/>
    <row r="46" spans="1:22" ht="15" customHeight="1" x14ac:dyDescent="0.2"/>
    <row r="47" spans="1:22" ht="15" customHeight="1" x14ac:dyDescent="0.2"/>
    <row r="48" spans="1:22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10">
    <mergeCell ref="M14:U14"/>
    <mergeCell ref="A17:U17"/>
    <mergeCell ref="A23:U23"/>
    <mergeCell ref="F26:K26"/>
    <mergeCell ref="A1:U2"/>
    <mergeCell ref="P5:U5"/>
    <mergeCell ref="P6:U6"/>
    <mergeCell ref="M11:U11"/>
    <mergeCell ref="M12:U12"/>
    <mergeCell ref="M13:T13"/>
  </mergeCells>
  <phoneticPr fontId="1"/>
  <printOptions horizontalCentered="1"/>
  <pageMargins left="0.59055118110236227" right="0.39370078740157483" top="0.74803149606299213" bottom="0.74803149606299213" header="0.31496062992125984" footer="0.31496062992125984"/>
  <pageSetup paperSize="9" scale="9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43"/>
  <sheetViews>
    <sheetView showGridLines="0" tabSelected="1" topLeftCell="A13" zoomScaleNormal="100" zoomScaleSheetLayoutView="100" workbookViewId="0">
      <pane xSplit="19932" topLeftCell="AQ1"/>
      <selection activeCell="A4" sqref="A4"/>
      <selection pane="topRight" activeCell="AN13" sqref="AN13"/>
    </sheetView>
  </sheetViews>
  <sheetFormatPr defaultColWidth="2.6640625" defaultRowHeight="15" customHeight="1" x14ac:dyDescent="0.2"/>
  <cols>
    <col min="1" max="33" width="4.109375" style="1" customWidth="1"/>
    <col min="34" max="34" width="2.6640625" style="1" hidden="1" customWidth="1"/>
    <col min="35" max="16384" width="2.6640625" style="1"/>
  </cols>
  <sheetData>
    <row r="1" spans="1:34" ht="15" customHeight="1" x14ac:dyDescent="0.2">
      <c r="A1" s="1" t="s">
        <v>20</v>
      </c>
    </row>
    <row r="2" spans="1:34" ht="18" customHeight="1" x14ac:dyDescent="0.2">
      <c r="A2" s="127" t="s">
        <v>57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8" t="s">
        <v>49</v>
      </c>
    </row>
    <row r="3" spans="1:34" ht="18" customHeight="1" x14ac:dyDescent="0.2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8"/>
    </row>
    <row r="4" spans="1:34" ht="1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4" ht="15" customHeight="1" x14ac:dyDescent="0.2">
      <c r="A5" s="128" t="s">
        <v>0</v>
      </c>
      <c r="B5" s="129"/>
      <c r="C5" s="129"/>
      <c r="D5" s="129"/>
      <c r="E5" s="129"/>
      <c r="F5" s="129"/>
      <c r="G5" s="129"/>
      <c r="H5" s="129"/>
      <c r="I5" s="129"/>
      <c r="J5" s="129"/>
      <c r="K5" s="130"/>
      <c r="L5" s="128" t="s">
        <v>2</v>
      </c>
      <c r="M5" s="129"/>
      <c r="N5" s="129"/>
      <c r="O5" s="129"/>
      <c r="P5" s="129"/>
      <c r="Q5" s="129"/>
      <c r="R5" s="129"/>
      <c r="S5" s="129"/>
      <c r="T5" s="129"/>
      <c r="U5" s="129"/>
      <c r="V5" s="130"/>
      <c r="W5" s="128" t="s">
        <v>1</v>
      </c>
      <c r="X5" s="129"/>
      <c r="Y5" s="129"/>
      <c r="Z5" s="129"/>
      <c r="AA5" s="129"/>
      <c r="AB5" s="129"/>
      <c r="AC5" s="129"/>
      <c r="AD5" s="129"/>
      <c r="AE5" s="129"/>
      <c r="AF5" s="129"/>
      <c r="AG5" s="130"/>
    </row>
    <row r="6" spans="1:34" ht="12.75" customHeight="1" x14ac:dyDescent="0.2">
      <c r="A6" s="131" t="str">
        <f>'（記入例）第１号様式(交付申請) '!M14&amp;""</f>
        <v>○○訪問看護ステーション</v>
      </c>
      <c r="B6" s="132"/>
      <c r="C6" s="132"/>
      <c r="D6" s="132"/>
      <c r="E6" s="132"/>
      <c r="F6" s="132"/>
      <c r="G6" s="132"/>
      <c r="H6" s="132"/>
      <c r="I6" s="132"/>
      <c r="J6" s="132"/>
      <c r="K6" s="133"/>
      <c r="L6" s="131" t="str">
        <f>'（記入例）第１号様式(交付申請) '!M12&amp;""</f>
        <v>株式会社　○○</v>
      </c>
      <c r="M6" s="132"/>
      <c r="N6" s="132"/>
      <c r="O6" s="132"/>
      <c r="P6" s="132"/>
      <c r="Q6" s="132"/>
      <c r="R6" s="132"/>
      <c r="S6" s="132"/>
      <c r="T6" s="132"/>
      <c r="U6" s="132"/>
      <c r="V6" s="133"/>
      <c r="W6" s="111" t="s">
        <v>50</v>
      </c>
      <c r="X6" s="112"/>
      <c r="Y6" s="112"/>
      <c r="Z6" s="112"/>
      <c r="AA6" s="112"/>
      <c r="AB6" s="112"/>
      <c r="AC6" s="112"/>
      <c r="AD6" s="112"/>
      <c r="AE6" s="112"/>
      <c r="AF6" s="112"/>
      <c r="AG6" s="113"/>
    </row>
    <row r="7" spans="1:34" ht="12.75" customHeight="1" x14ac:dyDescent="0.2">
      <c r="A7" s="134"/>
      <c r="B7" s="135"/>
      <c r="C7" s="135"/>
      <c r="D7" s="135"/>
      <c r="E7" s="135"/>
      <c r="F7" s="135"/>
      <c r="G7" s="135"/>
      <c r="H7" s="135"/>
      <c r="I7" s="135"/>
      <c r="J7" s="135"/>
      <c r="K7" s="136"/>
      <c r="L7" s="134"/>
      <c r="M7" s="135"/>
      <c r="N7" s="135"/>
      <c r="O7" s="135"/>
      <c r="P7" s="135"/>
      <c r="Q7" s="135"/>
      <c r="R7" s="135"/>
      <c r="S7" s="135"/>
      <c r="T7" s="135"/>
      <c r="U7" s="135"/>
      <c r="V7" s="136"/>
      <c r="W7" s="114"/>
      <c r="X7" s="115"/>
      <c r="Y7" s="115"/>
      <c r="Z7" s="115"/>
      <c r="AA7" s="115"/>
      <c r="AB7" s="115"/>
      <c r="AC7" s="115"/>
      <c r="AD7" s="115"/>
      <c r="AE7" s="115"/>
      <c r="AF7" s="115"/>
      <c r="AG7" s="116"/>
    </row>
    <row r="8" spans="1:34" ht="15" customHeight="1" x14ac:dyDescent="0.2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4" ht="15" customHeight="1" x14ac:dyDescent="0.2">
      <c r="A9" s="128" t="s">
        <v>32</v>
      </c>
      <c r="B9" s="129"/>
      <c r="C9" s="129"/>
      <c r="D9" s="129"/>
      <c r="E9" s="129"/>
      <c r="F9" s="129"/>
      <c r="G9" s="129"/>
      <c r="H9" s="129"/>
      <c r="I9" s="129"/>
      <c r="J9" s="129"/>
      <c r="K9" s="130"/>
      <c r="L9" s="128" t="s">
        <v>4</v>
      </c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8" t="s">
        <v>5</v>
      </c>
      <c r="X9" s="129"/>
      <c r="Y9" s="129"/>
      <c r="Z9" s="129"/>
      <c r="AA9" s="129"/>
      <c r="AB9" s="129"/>
      <c r="AC9" s="129"/>
      <c r="AD9" s="129"/>
      <c r="AE9" s="129"/>
      <c r="AF9" s="129"/>
      <c r="AG9" s="130"/>
    </row>
    <row r="10" spans="1:34" ht="12.75" customHeight="1" x14ac:dyDescent="0.2">
      <c r="A10" s="111" t="s">
        <v>51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3"/>
      <c r="L10" s="111" t="s">
        <v>52</v>
      </c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1" t="s">
        <v>53</v>
      </c>
      <c r="X10" s="112"/>
      <c r="Y10" s="112"/>
      <c r="Z10" s="112"/>
      <c r="AA10" s="112"/>
      <c r="AB10" s="112"/>
      <c r="AC10" s="112"/>
      <c r="AD10" s="112"/>
      <c r="AE10" s="112"/>
      <c r="AF10" s="112"/>
      <c r="AG10" s="113"/>
    </row>
    <row r="11" spans="1:34" ht="12.75" customHeight="1" x14ac:dyDescent="0.2">
      <c r="A11" s="114"/>
      <c r="B11" s="115"/>
      <c r="C11" s="115"/>
      <c r="D11" s="115"/>
      <c r="E11" s="115"/>
      <c r="F11" s="115"/>
      <c r="G11" s="115"/>
      <c r="H11" s="115"/>
      <c r="I11" s="115"/>
      <c r="J11" s="115"/>
      <c r="K11" s="116"/>
      <c r="L11" s="114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4"/>
      <c r="X11" s="115"/>
      <c r="Y11" s="115"/>
      <c r="Z11" s="115"/>
      <c r="AA11" s="115"/>
      <c r="AB11" s="115"/>
      <c r="AC11" s="115"/>
      <c r="AD11" s="115"/>
      <c r="AE11" s="115"/>
      <c r="AF11" s="115"/>
      <c r="AG11" s="116"/>
    </row>
    <row r="12" spans="1:34" ht="1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3"/>
      <c r="AC12" s="3"/>
      <c r="AD12" s="3"/>
      <c r="AE12" s="3"/>
      <c r="AF12" s="3"/>
      <c r="AG12" s="3"/>
    </row>
    <row r="13" spans="1:34" ht="15" customHeight="1" x14ac:dyDescent="0.2">
      <c r="A13" s="15" t="s">
        <v>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34" ht="15" customHeight="1" x14ac:dyDescent="0.2">
      <c r="A14" s="117" t="s">
        <v>9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9"/>
      <c r="M14" t="s">
        <v>34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1" t="s">
        <v>35</v>
      </c>
    </row>
    <row r="15" spans="1:34" ht="15" customHeight="1" x14ac:dyDescent="0.2">
      <c r="A15" s="120"/>
      <c r="B15" s="121"/>
      <c r="C15" s="121"/>
      <c r="D15" s="121"/>
      <c r="E15" s="121"/>
      <c r="F15" s="121"/>
      <c r="G15" s="121"/>
      <c r="H15" s="121"/>
      <c r="I15" s="121"/>
      <c r="J15" s="121"/>
      <c r="K15" s="122"/>
      <c r="M15" t="s">
        <v>31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1" t="s">
        <v>9</v>
      </c>
    </row>
    <row r="16" spans="1:34" customFormat="1" ht="15" customHeight="1" x14ac:dyDescent="0.2"/>
    <row r="17" spans="1:35" ht="15" customHeight="1" x14ac:dyDescent="0.2">
      <c r="A17" s="1" t="s">
        <v>33</v>
      </c>
    </row>
    <row r="18" spans="1:35" ht="18.75" customHeight="1" x14ac:dyDescent="0.2">
      <c r="A18" s="123" t="s">
        <v>6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5"/>
      <c r="V18"/>
      <c r="W18"/>
      <c r="X18"/>
      <c r="Y18"/>
      <c r="Z18"/>
      <c r="AA18"/>
      <c r="AB18"/>
      <c r="AC18"/>
      <c r="AD18"/>
      <c r="AE18"/>
      <c r="AF18"/>
      <c r="AG18"/>
    </row>
    <row r="19" spans="1:35" ht="18.75" customHeight="1" x14ac:dyDescent="0.2">
      <c r="A19" s="71" t="s">
        <v>7</v>
      </c>
      <c r="B19" s="67"/>
      <c r="C19" s="67"/>
      <c r="D19" s="80"/>
      <c r="E19" s="80"/>
      <c r="F19" s="40"/>
      <c r="G19" s="90" t="s">
        <v>23</v>
      </c>
      <c r="H19" s="91"/>
      <c r="I19" s="91"/>
      <c r="J19" s="91"/>
      <c r="K19" s="91"/>
      <c r="L19" s="91"/>
      <c r="M19" s="91"/>
      <c r="N19" s="91"/>
      <c r="O19" s="91"/>
      <c r="P19" s="91"/>
      <c r="Q19" s="92"/>
      <c r="R19" s="102"/>
      <c r="S19" s="103"/>
      <c r="T19" s="103"/>
      <c r="U19" s="40"/>
      <c r="V19"/>
      <c r="W19"/>
      <c r="X19"/>
      <c r="Y19"/>
      <c r="Z19"/>
      <c r="AA19"/>
      <c r="AB19"/>
      <c r="AC19"/>
      <c r="AD19"/>
      <c r="AE19"/>
      <c r="AF19"/>
      <c r="AG19"/>
    </row>
    <row r="20" spans="1:35" ht="18.75" customHeight="1" x14ac:dyDescent="0.2">
      <c r="A20" s="72"/>
      <c r="B20" s="58"/>
      <c r="C20" s="58"/>
      <c r="D20" s="81"/>
      <c r="E20" s="81"/>
      <c r="F20" s="42" t="s">
        <v>21</v>
      </c>
      <c r="G20" s="93"/>
      <c r="H20" s="94"/>
      <c r="I20" s="94"/>
      <c r="J20" s="94"/>
      <c r="K20" s="94"/>
      <c r="L20" s="94"/>
      <c r="M20" s="94"/>
      <c r="N20" s="94"/>
      <c r="O20" s="94"/>
      <c r="P20" s="94"/>
      <c r="Q20" s="95"/>
      <c r="R20" s="104"/>
      <c r="S20" s="105"/>
      <c r="T20" s="105"/>
      <c r="U20" s="42" t="s">
        <v>8</v>
      </c>
      <c r="V20"/>
      <c r="W20"/>
      <c r="X20"/>
      <c r="Y20"/>
      <c r="Z20"/>
      <c r="AA20"/>
      <c r="AB20"/>
      <c r="AC20"/>
      <c r="AD20"/>
      <c r="AE20"/>
      <c r="AF20"/>
      <c r="AG20"/>
    </row>
    <row r="21" spans="1:35" ht="15" customHeight="1" x14ac:dyDescent="0.2">
      <c r="A21" s="14" t="str">
        <f>IF($A$14=$AH$15,IF(R19&lt;&gt;"","訪問看護事業所の補助対象は⑵及び⑶です。",""),"")</f>
        <v/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V21"/>
      <c r="W21"/>
      <c r="X21"/>
      <c r="Y21"/>
      <c r="Z21"/>
      <c r="AA21"/>
      <c r="AB21"/>
      <c r="AC21"/>
      <c r="AD21"/>
      <c r="AE21"/>
      <c r="AF21"/>
      <c r="AG21"/>
    </row>
    <row r="22" spans="1:35" ht="18.75" customHeight="1" x14ac:dyDescent="0.2">
      <c r="A22" s="73" t="s">
        <v>37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/>
      <c r="V22"/>
      <c r="W22"/>
      <c r="X22"/>
      <c r="Y22"/>
      <c r="Z22"/>
      <c r="AA22"/>
      <c r="AB22"/>
      <c r="AC22"/>
      <c r="AD22"/>
      <c r="AE22"/>
      <c r="AF22"/>
      <c r="AG22"/>
    </row>
    <row r="23" spans="1:35" ht="18.75" customHeight="1" x14ac:dyDescent="0.2">
      <c r="A23" s="69" t="s">
        <v>7</v>
      </c>
      <c r="B23" s="68"/>
      <c r="C23" s="68"/>
      <c r="D23" s="82">
        <v>8</v>
      </c>
      <c r="E23" s="82"/>
      <c r="F23" s="11"/>
      <c r="G23" s="84" t="s">
        <v>22</v>
      </c>
      <c r="H23" s="85"/>
      <c r="I23" s="85"/>
      <c r="J23" s="85"/>
      <c r="K23" s="85"/>
      <c r="L23" s="85"/>
      <c r="M23" s="85"/>
      <c r="N23" s="85"/>
      <c r="O23" s="85"/>
      <c r="P23" s="85"/>
      <c r="Q23" s="86"/>
      <c r="R23" s="76">
        <v>8</v>
      </c>
      <c r="S23" s="77"/>
      <c r="T23" s="77"/>
      <c r="U23" s="11"/>
      <c r="V23"/>
      <c r="W23"/>
      <c r="X23"/>
      <c r="Y23"/>
      <c r="Z23"/>
      <c r="AA23"/>
      <c r="AB23"/>
      <c r="AC23"/>
      <c r="AD23"/>
      <c r="AE23"/>
      <c r="AF23"/>
      <c r="AG23"/>
    </row>
    <row r="24" spans="1:35" ht="18.75" customHeight="1" x14ac:dyDescent="0.2">
      <c r="A24" s="70"/>
      <c r="B24" s="56"/>
      <c r="C24" s="56"/>
      <c r="D24" s="83"/>
      <c r="E24" s="83"/>
      <c r="F24" s="12" t="s">
        <v>21</v>
      </c>
      <c r="G24" s="87"/>
      <c r="H24" s="88"/>
      <c r="I24" s="88"/>
      <c r="J24" s="88"/>
      <c r="K24" s="88"/>
      <c r="L24" s="88"/>
      <c r="M24" s="88"/>
      <c r="N24" s="88"/>
      <c r="O24" s="88"/>
      <c r="P24" s="88"/>
      <c r="Q24" s="89"/>
      <c r="R24" s="78"/>
      <c r="S24" s="79"/>
      <c r="T24" s="79"/>
      <c r="U24" s="12" t="s">
        <v>8</v>
      </c>
      <c r="V24"/>
      <c r="W24"/>
      <c r="X24"/>
      <c r="Y24"/>
      <c r="Z24"/>
      <c r="AA24"/>
      <c r="AB24"/>
      <c r="AC24"/>
      <c r="AD24"/>
      <c r="AE24"/>
      <c r="AF24"/>
      <c r="AG24"/>
    </row>
    <row r="25" spans="1:35" ht="15" customHeight="1" x14ac:dyDescent="0.2">
      <c r="A25" s="14" t="str">
        <f>IF($A$14=$AH$14,IF(R23&lt;&gt;"","周産期母子医療センター等の補助対象は⑴のみです。",""),"")</f>
        <v/>
      </c>
      <c r="B25" s="13"/>
      <c r="C25" s="13"/>
      <c r="D25" s="13"/>
      <c r="E25" s="13"/>
      <c r="F25" s="13"/>
      <c r="G25" s="13"/>
      <c r="H25" s="13"/>
      <c r="I25" s="13"/>
      <c r="J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/>
      <c r="W25"/>
      <c r="X25"/>
      <c r="Y25"/>
      <c r="Z25"/>
      <c r="AA25"/>
      <c r="AB25"/>
      <c r="AC25"/>
      <c r="AD25"/>
      <c r="AE25"/>
      <c r="AF25"/>
      <c r="AG25"/>
    </row>
    <row r="26" spans="1:35" ht="18.75" customHeight="1" x14ac:dyDescent="0.2">
      <c r="A26" s="73" t="s">
        <v>36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5"/>
      <c r="V26"/>
      <c r="W26"/>
      <c r="X26"/>
      <c r="Y26"/>
      <c r="Z26"/>
      <c r="AA26"/>
      <c r="AB26"/>
      <c r="AC26"/>
      <c r="AD26"/>
      <c r="AE26"/>
      <c r="AF26"/>
      <c r="AG26"/>
    </row>
    <row r="27" spans="1:35" ht="18.75" customHeight="1" x14ac:dyDescent="0.2">
      <c r="A27" s="69" t="s">
        <v>7</v>
      </c>
      <c r="B27" s="68"/>
      <c r="C27" s="68"/>
      <c r="D27" s="82">
        <v>8</v>
      </c>
      <c r="E27" s="82"/>
      <c r="F27" s="11"/>
      <c r="G27" s="96" t="s">
        <v>23</v>
      </c>
      <c r="H27" s="97"/>
      <c r="I27" s="97"/>
      <c r="J27" s="97"/>
      <c r="K27" s="97"/>
      <c r="L27" s="97"/>
      <c r="M27" s="97"/>
      <c r="N27" s="97"/>
      <c r="O27" s="97"/>
      <c r="P27" s="97"/>
      <c r="Q27" s="98"/>
      <c r="R27" s="76">
        <v>30</v>
      </c>
      <c r="S27" s="77"/>
      <c r="T27" s="77"/>
      <c r="U27" s="11"/>
      <c r="V27"/>
      <c r="W27"/>
      <c r="X27"/>
      <c r="Y27"/>
      <c r="Z27"/>
      <c r="AA27"/>
      <c r="AB27"/>
      <c r="AC27"/>
      <c r="AD27"/>
      <c r="AE27"/>
      <c r="AF27"/>
      <c r="AG27"/>
    </row>
    <row r="28" spans="1:35" ht="18.75" customHeight="1" x14ac:dyDescent="0.2">
      <c r="A28" s="70"/>
      <c r="B28" s="56"/>
      <c r="C28" s="56"/>
      <c r="D28" s="83"/>
      <c r="E28" s="83"/>
      <c r="F28" s="12" t="s">
        <v>21</v>
      </c>
      <c r="G28" s="99"/>
      <c r="H28" s="100"/>
      <c r="I28" s="100"/>
      <c r="J28" s="100"/>
      <c r="K28" s="100"/>
      <c r="L28" s="100"/>
      <c r="M28" s="100"/>
      <c r="N28" s="100"/>
      <c r="O28" s="100"/>
      <c r="P28" s="100"/>
      <c r="Q28" s="101"/>
      <c r="R28" s="78"/>
      <c r="S28" s="79"/>
      <c r="T28" s="79"/>
      <c r="U28" s="12" t="s">
        <v>8</v>
      </c>
      <c r="V28"/>
      <c r="W28"/>
      <c r="X28"/>
      <c r="Y28"/>
      <c r="Z28"/>
      <c r="AA28"/>
      <c r="AB28"/>
      <c r="AC28"/>
      <c r="AD28"/>
      <c r="AE28"/>
      <c r="AF28"/>
      <c r="AG28"/>
    </row>
    <row r="29" spans="1:35" ht="15" customHeight="1" x14ac:dyDescent="0.2">
      <c r="A29" s="14" t="str">
        <f>IF($A$14=$AH$14,IF(R27&lt;&gt;"","周産期母子医療センター等の補助対象は⑴のみです。",""),"")</f>
        <v/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V29"/>
      <c r="W29"/>
      <c r="X29"/>
      <c r="Y29"/>
      <c r="Z29"/>
      <c r="AA29"/>
      <c r="AB29"/>
      <c r="AC29"/>
      <c r="AD29"/>
      <c r="AE29"/>
      <c r="AF29"/>
      <c r="AG29"/>
    </row>
    <row r="30" spans="1:35" ht="15" customHeight="1" x14ac:dyDescent="0.2">
      <c r="A30" s="1" t="s">
        <v>18</v>
      </c>
      <c r="V30"/>
      <c r="W30"/>
      <c r="X30"/>
      <c r="Y30"/>
      <c r="Z30"/>
      <c r="AA30"/>
      <c r="AB30"/>
      <c r="AC30"/>
      <c r="AD30"/>
      <c r="AE30"/>
      <c r="AF30"/>
      <c r="AG30"/>
    </row>
    <row r="31" spans="1:35" ht="15" customHeight="1" x14ac:dyDescent="0.2">
      <c r="A31" s="71" t="s">
        <v>10</v>
      </c>
      <c r="B31" s="67" t="str">
        <f>IF(R19="","",R19)</f>
        <v/>
      </c>
      <c r="C31" s="67"/>
      <c r="D31" s="44"/>
      <c r="E31" s="67" t="s">
        <v>14</v>
      </c>
      <c r="F31" s="57">
        <v>8940</v>
      </c>
      <c r="G31" s="57"/>
      <c r="H31" s="45"/>
      <c r="I31" s="67" t="s">
        <v>16</v>
      </c>
      <c r="J31" s="63" t="str">
        <f>IFERROR(ROUNDDOWN(B31*F31,-2),"")</f>
        <v/>
      </c>
      <c r="K31" s="63"/>
      <c r="L31" s="63"/>
      <c r="M31" s="4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1:35" ht="15" customHeight="1" x14ac:dyDescent="0.2">
      <c r="A32" s="72"/>
      <c r="B32" s="58"/>
      <c r="C32" s="58"/>
      <c r="D32" s="46" t="s">
        <v>8</v>
      </c>
      <c r="E32" s="58"/>
      <c r="F32" s="58"/>
      <c r="G32" s="58"/>
      <c r="H32" s="47" t="s">
        <v>15</v>
      </c>
      <c r="I32" s="58"/>
      <c r="J32" s="64"/>
      <c r="K32" s="64"/>
      <c r="L32" s="64"/>
      <c r="M32" s="48" t="s">
        <v>15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</row>
    <row r="33" spans="1:35" ht="15.75" customHeight="1" x14ac:dyDescent="0.2">
      <c r="A33" s="69" t="s">
        <v>11</v>
      </c>
      <c r="B33" s="68">
        <f>IF(R23="","",R23)</f>
        <v>8</v>
      </c>
      <c r="C33" s="68"/>
      <c r="D33" s="17"/>
      <c r="E33" s="68" t="s">
        <v>14</v>
      </c>
      <c r="F33" s="55">
        <v>9440</v>
      </c>
      <c r="G33" s="55"/>
      <c r="H33" s="21"/>
      <c r="I33" s="68" t="s">
        <v>16</v>
      </c>
      <c r="J33" s="65">
        <f t="shared" ref="J33" si="0">IFERROR(ROUNDDOWN(B33*F33,-2),"")</f>
        <v>75500</v>
      </c>
      <c r="K33" s="65"/>
      <c r="L33" s="65"/>
      <c r="M33" s="18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ht="15.75" customHeight="1" thickBot="1" x14ac:dyDescent="0.25">
      <c r="A34" s="70"/>
      <c r="B34" s="56"/>
      <c r="C34" s="56"/>
      <c r="D34" s="19" t="s">
        <v>8</v>
      </c>
      <c r="E34" s="56"/>
      <c r="F34" s="56"/>
      <c r="G34" s="56"/>
      <c r="H34" s="22" t="s">
        <v>15</v>
      </c>
      <c r="I34" s="56"/>
      <c r="J34" s="66"/>
      <c r="K34" s="66"/>
      <c r="L34" s="66"/>
      <c r="M34" s="20" t="s">
        <v>15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</row>
    <row r="35" spans="1:35" ht="15" customHeight="1" thickTop="1" x14ac:dyDescent="0.2">
      <c r="A35" s="69" t="s">
        <v>12</v>
      </c>
      <c r="B35" s="68">
        <f>IF(R27="","",R27)</f>
        <v>30</v>
      </c>
      <c r="C35" s="68"/>
      <c r="D35" s="17"/>
      <c r="E35" s="68" t="s">
        <v>14</v>
      </c>
      <c r="F35" s="55">
        <v>8940</v>
      </c>
      <c r="G35" s="55"/>
      <c r="H35" s="21"/>
      <c r="I35" s="68" t="s">
        <v>16</v>
      </c>
      <c r="J35" s="65">
        <f t="shared" ref="J35" si="1">IFERROR(ROUNDDOWN(B35*F35,-2),"")</f>
        <v>268200</v>
      </c>
      <c r="K35" s="65"/>
      <c r="L35" s="65"/>
      <c r="M35" s="25"/>
      <c r="N35"/>
      <c r="O35" s="59">
        <f>IF(A6="","",IF(A14=$AH$14,SUM(J31),SUM(J33:L36)))</f>
        <v>343700</v>
      </c>
      <c r="P35" s="60"/>
      <c r="Q35" s="60"/>
      <c r="R35" s="23"/>
      <c r="S35"/>
      <c r="T35"/>
      <c r="U35"/>
      <c r="V35"/>
      <c r="W35"/>
      <c r="X35"/>
      <c r="Y35"/>
    </row>
    <row r="36" spans="1:35" ht="15" customHeight="1" thickBot="1" x14ac:dyDescent="0.25">
      <c r="A36" s="70"/>
      <c r="B36" s="56"/>
      <c r="C36" s="56"/>
      <c r="D36" s="19" t="s">
        <v>8</v>
      </c>
      <c r="E36" s="56"/>
      <c r="F36" s="56"/>
      <c r="G36" s="56"/>
      <c r="H36" s="22" t="s">
        <v>15</v>
      </c>
      <c r="I36" s="56"/>
      <c r="J36" s="66"/>
      <c r="K36" s="66"/>
      <c r="L36" s="66"/>
      <c r="M36" s="20" t="s">
        <v>15</v>
      </c>
      <c r="N36"/>
      <c r="O36" s="61"/>
      <c r="P36" s="62"/>
      <c r="Q36" s="62"/>
      <c r="R36" s="24" t="s">
        <v>15</v>
      </c>
      <c r="S36"/>
      <c r="T36"/>
      <c r="U36"/>
      <c r="V36"/>
      <c r="W36"/>
      <c r="X36"/>
      <c r="Y36"/>
    </row>
    <row r="37" spans="1:35" ht="15" customHeight="1" thickTop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35" ht="15" customHeight="1" x14ac:dyDescent="0.2">
      <c r="A38" s="1" t="s">
        <v>17</v>
      </c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35" ht="15" customHeight="1" x14ac:dyDescent="0.2">
      <c r="A39" s="1" t="s">
        <v>19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35" ht="15" customHeigh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35" ht="15" customHeight="1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35" ht="15" customHeight="1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35" ht="15" customHeigh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</sheetData>
  <mergeCells count="48">
    <mergeCell ref="A2:AG3"/>
    <mergeCell ref="A5:K5"/>
    <mergeCell ref="L5:V5"/>
    <mergeCell ref="W5:AG5"/>
    <mergeCell ref="A6:K7"/>
    <mergeCell ref="L6:V7"/>
    <mergeCell ref="W6:AG7"/>
    <mergeCell ref="A9:K9"/>
    <mergeCell ref="L9:V9"/>
    <mergeCell ref="W9:AG9"/>
    <mergeCell ref="A10:K11"/>
    <mergeCell ref="L10:V11"/>
    <mergeCell ref="W10:AG11"/>
    <mergeCell ref="A26:U26"/>
    <mergeCell ref="A14:K15"/>
    <mergeCell ref="A18:U18"/>
    <mergeCell ref="A19:C20"/>
    <mergeCell ref="D19:E20"/>
    <mergeCell ref="G19:Q20"/>
    <mergeCell ref="R19:T20"/>
    <mergeCell ref="A22:U22"/>
    <mergeCell ref="A23:C24"/>
    <mergeCell ref="D23:E24"/>
    <mergeCell ref="G23:Q24"/>
    <mergeCell ref="R23:T24"/>
    <mergeCell ref="J33:L34"/>
    <mergeCell ref="A27:C28"/>
    <mergeCell ref="D27:E28"/>
    <mergeCell ref="G27:Q28"/>
    <mergeCell ref="R27:T28"/>
    <mergeCell ref="A31:A32"/>
    <mergeCell ref="B31:C32"/>
    <mergeCell ref="E31:E32"/>
    <mergeCell ref="F31:G32"/>
    <mergeCell ref="I31:I32"/>
    <mergeCell ref="J31:L32"/>
    <mergeCell ref="A33:A34"/>
    <mergeCell ref="B33:C34"/>
    <mergeCell ref="E33:E34"/>
    <mergeCell ref="F33:G34"/>
    <mergeCell ref="I33:I34"/>
    <mergeCell ref="O35:Q36"/>
    <mergeCell ref="A35:A36"/>
    <mergeCell ref="B35:C36"/>
    <mergeCell ref="E35:E36"/>
    <mergeCell ref="F35:G36"/>
    <mergeCell ref="I35:I36"/>
    <mergeCell ref="J35:L36"/>
  </mergeCells>
  <phoneticPr fontId="1"/>
  <dataValidations count="3">
    <dataValidation imeMode="hiragana" allowBlank="1" showInputMessage="1" showErrorMessage="1" sqref="W6:AG7 A10:K11" xr:uid="{00000000-0002-0000-0300-000000000000}"/>
    <dataValidation imeMode="halfAlpha" allowBlank="1" showInputMessage="1" showErrorMessage="1" sqref="D23:E24 D27:E28 R27:T28 R23:T24 L10:AG11" xr:uid="{00000000-0002-0000-0300-000001000000}"/>
    <dataValidation type="list" allowBlank="1" showInputMessage="1" showErrorMessage="1" sqref="A14:K15" xr:uid="{00000000-0002-0000-0300-000002000000}">
      <formula1>$AH$14:$AH$15</formula1>
    </dataValidation>
  </dataValidations>
  <pageMargins left="0.62992125984251968" right="0.19685039370078741" top="0.31496062992125984" bottom="0.23622047244094491" header="0.23622047244094491" footer="0.23622047244094491"/>
  <pageSetup paperSize="9" scale="98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第１号様式(交付申請)</vt:lpstr>
      <vt:lpstr>様式１－１</vt:lpstr>
      <vt:lpstr>（記入例）第１号様式(交付申請) </vt:lpstr>
      <vt:lpstr>（記入例）様式１－１ (2)</vt:lpstr>
      <vt:lpstr>'（記入例）第１号様式(交付申請) '!Print_Area</vt:lpstr>
      <vt:lpstr>'（記入例）様式１－１ (2)'!Print_Area</vt:lpstr>
      <vt:lpstr>'第１号様式(交付申請)'!Print_Area</vt:lpstr>
      <vt:lpstr>'様式１－１'!Print_Area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渡部　翠</dc:creator>
  <cp:lastModifiedBy>星　美代子</cp:lastModifiedBy>
  <cp:lastPrinted>2022-09-07T03:48:13Z</cp:lastPrinted>
  <dcterms:created xsi:type="dcterms:W3CDTF">1997-01-08T22:48:59Z</dcterms:created>
  <dcterms:modified xsi:type="dcterms:W3CDTF">2025-06-23T06:58:25Z</dcterms:modified>
</cp:coreProperties>
</file>